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утверждение'!$A$1:$I$229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7" i="3" l="1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<sst xmlns="http://schemas.openxmlformats.org/spreadsheetml/2006/main" count="22" uniqueCount="22">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</sst>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04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"Фряновский Керамический Завод"</v>
          </cell>
          <cell r="G4" t="str">
            <v>Чихирёв</v>
          </cell>
          <cell r="H4" t="str">
            <v>Владимир</v>
          </cell>
          <cell r="I4" t="str">
            <v>Сергеевич</v>
          </cell>
          <cell r="K4" t="str">
            <v>Инженер-энергетик</v>
          </cell>
          <cell r="L4" t="str">
            <v>7 лет 8 месяцев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"МТ Эксперт"</v>
          </cell>
          <cell r="G5" t="str">
            <v>Путятов</v>
          </cell>
          <cell r="H5" t="str">
            <v>Сергей</v>
          </cell>
          <cell r="I5" t="str">
            <v>Валерьевич</v>
          </cell>
          <cell r="K5" t="str">
            <v>инженер</v>
          </cell>
          <cell r="L5" t="str">
            <v>1,6 года</v>
          </cell>
          <cell r="M5" t="str">
            <v>внеочередная</v>
          </cell>
          <cell r="N5" t="str">
            <v>оперативно-ремонтный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"Энерго-Сервис"</v>
          </cell>
          <cell r="G6" t="str">
            <v>Щеников</v>
          </cell>
          <cell r="H6" t="str">
            <v>Александр</v>
          </cell>
          <cell r="I6" t="str">
            <v>Александрович</v>
          </cell>
          <cell r="K6" t="str">
            <v>Начальник ЭТЛ</v>
          </cell>
          <cell r="L6">
            <v>8</v>
          </cell>
          <cell r="M6" t="str">
            <v>очережная</v>
          </cell>
          <cell r="N6" t="str">
            <v>административно-технический персонал, с правом испытания оборудования повышенным напряжением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"Энерго-Сервис"</v>
          </cell>
          <cell r="G7" t="str">
            <v>Щеников</v>
          </cell>
          <cell r="H7" t="str">
            <v>Дмитрий</v>
          </cell>
          <cell r="I7" t="str">
            <v>Александрович</v>
          </cell>
          <cell r="K7" t="str">
            <v>инженер по электроизмерениям</v>
          </cell>
          <cell r="L7">
            <v>2</v>
          </cell>
          <cell r="M7" t="str">
            <v>очережная</v>
          </cell>
          <cell r="N7" t="str">
            <v>административно-технический персонал, с правом испытания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МОУ Удельнинская гимназия</v>
          </cell>
          <cell r="G8" t="str">
            <v>Аристархова</v>
          </cell>
          <cell r="H8" t="str">
            <v>Марина</v>
          </cell>
          <cell r="I8" t="str">
            <v>Михайловна</v>
          </cell>
          <cell r="K8" t="str">
            <v>Заместитель директора по АХЧ</v>
          </cell>
          <cell r="L8" t="str">
            <v>5 л</v>
          </cell>
          <cell r="M8" t="str">
            <v>очередная</v>
          </cell>
          <cell r="N8" t="str">
            <v>руководящий работник;</v>
          </cell>
          <cell r="S8" t="str">
            <v>ПТЭТЭ</v>
          </cell>
          <cell r="V8">
            <v>0.375</v>
          </cell>
        </row>
        <row r="9">
          <cell r="E9" t="str">
            <v>МОУ Удельнинская гимназия</v>
          </cell>
          <cell r="G9" t="str">
            <v>Шибакина</v>
          </cell>
          <cell r="H9" t="str">
            <v>Галина</v>
          </cell>
          <cell r="I9" t="str">
            <v>Степановна</v>
          </cell>
          <cell r="K9" t="str">
            <v>Завхоз</v>
          </cell>
          <cell r="L9" t="str">
            <v>2 г</v>
          </cell>
          <cell r="M9" t="str">
            <v>очередная</v>
          </cell>
          <cell r="N9" t="str">
            <v>специалист</v>
          </cell>
          <cell r="S9" t="str">
            <v>ПТЭТЭ</v>
          </cell>
          <cell r="V9">
            <v>0.375</v>
          </cell>
        </row>
        <row r="10">
          <cell r="E10" t="str">
            <v>МОУ Удельнинская гимназия</v>
          </cell>
          <cell r="G10" t="str">
            <v>Шепелев</v>
          </cell>
          <cell r="H10" t="str">
            <v>Сергей</v>
          </cell>
          <cell r="I10" t="str">
            <v xml:space="preserve">Виктович </v>
          </cell>
          <cell r="K10" t="str">
            <v xml:space="preserve">Рабочий по комплексному обслуживанию зданий </v>
          </cell>
          <cell r="L10" t="str">
            <v>5л</v>
          </cell>
          <cell r="M10" t="str">
            <v>очередная</v>
          </cell>
          <cell r="N10" t="str">
            <v>оперативно-ремонтный персонал</v>
          </cell>
          <cell r="S10" t="str">
            <v>ПТЭТЭ</v>
          </cell>
          <cell r="V10">
            <v>0.375</v>
          </cell>
        </row>
        <row r="11">
          <cell r="E11" t="str">
            <v>МОУ Удельнинская гимназия</v>
          </cell>
          <cell r="G11" t="str">
            <v>Калинина</v>
          </cell>
          <cell r="H11" t="str">
            <v xml:space="preserve">Ольга </v>
          </cell>
          <cell r="I11" t="str">
            <v xml:space="preserve">Ивановна </v>
          </cell>
          <cell r="K11" t="str">
            <v xml:space="preserve">Завхоз </v>
          </cell>
          <cell r="L11" t="str">
            <v>21 г</v>
          </cell>
          <cell r="M11" t="str">
            <v>очередная</v>
          </cell>
          <cell r="N11" t="str">
            <v>специалист</v>
          </cell>
          <cell r="S11" t="str">
            <v>ПТЭТЭ</v>
          </cell>
          <cell r="V11">
            <v>0.375</v>
          </cell>
        </row>
        <row r="12">
          <cell r="E12" t="str">
            <v>МОУ Удельнинская гимназия</v>
          </cell>
          <cell r="G12" t="str">
            <v>Аристархова</v>
          </cell>
          <cell r="H12" t="str">
            <v>Марина</v>
          </cell>
          <cell r="I12" t="str">
            <v>Михайловна</v>
          </cell>
          <cell r="K12" t="str">
            <v>Заместитель директора по АХЧ</v>
          </cell>
          <cell r="L12" t="str">
            <v>5 л</v>
          </cell>
          <cell r="M12" t="str">
            <v>первично</v>
          </cell>
          <cell r="N12" t="str">
            <v>административно-технический персонал</v>
          </cell>
          <cell r="R12" t="str">
            <v xml:space="preserve">II До 1000 В </v>
          </cell>
          <cell r="S12" t="str">
            <v>ПТЭЭПЭЭ</v>
          </cell>
          <cell r="V12">
            <v>0.375</v>
          </cell>
        </row>
        <row r="13">
          <cell r="E13" t="str">
            <v>МОУ Удельнинская гимназия</v>
          </cell>
          <cell r="G13" t="str">
            <v>Шибакина</v>
          </cell>
          <cell r="H13" t="str">
            <v>Галина</v>
          </cell>
          <cell r="I13" t="str">
            <v>Степановна</v>
          </cell>
          <cell r="K13" t="str">
            <v>Завхоз</v>
          </cell>
          <cell r="L13" t="str">
            <v>2 г</v>
          </cell>
          <cell r="M13" t="str">
            <v>первично</v>
          </cell>
          <cell r="N13" t="str">
            <v>административно-технический персонал</v>
          </cell>
          <cell r="R13" t="str">
            <v xml:space="preserve">II До 1000 В </v>
          </cell>
          <cell r="S13" t="str">
            <v>ПТЭЭПЭЭ</v>
          </cell>
          <cell r="V13">
            <v>0.375</v>
          </cell>
        </row>
        <row r="14">
          <cell r="E14" t="str">
            <v>МОУ Удельнинская гимназия</v>
          </cell>
          <cell r="G14" t="str">
            <v>Шепелев</v>
          </cell>
          <cell r="H14" t="str">
            <v>Сергей</v>
          </cell>
          <cell r="I14" t="str">
            <v xml:space="preserve">Виктович </v>
          </cell>
          <cell r="K14" t="str">
            <v xml:space="preserve">Рабочий по комплексному обслуживанию зданий </v>
          </cell>
          <cell r="L14" t="str">
            <v>5л</v>
          </cell>
          <cell r="M14" t="str">
            <v>первично</v>
          </cell>
          <cell r="N14" t="str">
            <v>оперативно-ремонтный персонал</v>
          </cell>
          <cell r="R14" t="str">
            <v xml:space="preserve">II До 1000 В </v>
          </cell>
          <cell r="S14" t="str">
            <v>ПТЭЭПЭЭ</v>
          </cell>
          <cell r="V14">
            <v>0.375</v>
          </cell>
        </row>
        <row r="15">
          <cell r="E15" t="str">
            <v>МОУ Удельнинская гимназия</v>
          </cell>
          <cell r="G15" t="str">
            <v>Калинина</v>
          </cell>
          <cell r="H15" t="str">
            <v xml:space="preserve">Ольга </v>
          </cell>
          <cell r="I15" t="str">
            <v xml:space="preserve">Ивановна </v>
          </cell>
          <cell r="K15" t="str">
            <v xml:space="preserve">Завхоз </v>
          </cell>
          <cell r="L15" t="str">
            <v>21 г</v>
          </cell>
          <cell r="M15" t="str">
            <v>первично</v>
          </cell>
          <cell r="N15" t="str">
            <v>административно-технический персонал</v>
          </cell>
          <cell r="R15" t="str">
            <v xml:space="preserve">II До 1000 В </v>
          </cell>
          <cell r="S15" t="str">
            <v>ПТЭЭПЭЭ</v>
          </cell>
          <cell r="V15">
            <v>0.375</v>
          </cell>
        </row>
        <row r="16">
          <cell r="E16" t="str">
            <v>ООО "СОЮЗСПАС"</v>
          </cell>
          <cell r="G16" t="str">
            <v>Горячев</v>
          </cell>
          <cell r="H16" t="str">
            <v>Дмитрий</v>
          </cell>
          <cell r="I16" t="str">
            <v>Александрович</v>
          </cell>
          <cell r="K16" t="str">
            <v>Заместитель генерального директора</v>
          </cell>
          <cell r="L16" t="str">
            <v>5 лет</v>
          </cell>
          <cell r="M16" t="str">
            <v>очередная</v>
          </cell>
          <cell r="N16" t="str">
            <v>руководящий работник;</v>
          </cell>
          <cell r="S16" t="str">
            <v>ПТЭТЭ</v>
          </cell>
          <cell r="V16">
            <v>0.375</v>
          </cell>
        </row>
        <row r="17">
          <cell r="E17" t="str">
            <v>ООО "ПРОМЭСТЕЙТРЕГИОН"</v>
          </cell>
          <cell r="G17" t="str">
            <v xml:space="preserve">Моськов </v>
          </cell>
          <cell r="H17" t="str">
            <v xml:space="preserve">Алексей </v>
          </cell>
          <cell r="I17" t="str">
            <v>Николаевич</v>
          </cell>
          <cell r="K17" t="str">
            <v>Главный инженер</v>
          </cell>
          <cell r="L17" t="str">
            <v>2 года</v>
          </cell>
          <cell r="M17" t="str">
            <v>Очередная</v>
          </cell>
          <cell r="N17" t="str">
            <v xml:space="preserve"> управленческий персонал</v>
          </cell>
          <cell r="S17" t="str">
            <v>ПТЭТЭ</v>
          </cell>
          <cell r="V17">
            <v>0.375</v>
          </cell>
        </row>
        <row r="18">
          <cell r="E18" t="str">
            <v>ТСН "Большая Медведица"</v>
          </cell>
          <cell r="G18" t="str">
            <v>Моляков</v>
          </cell>
          <cell r="H18" t="str">
            <v>Антон</v>
          </cell>
          <cell r="I18" t="str">
            <v>Анатольевич</v>
          </cell>
          <cell r="K18" t="str">
            <v>начальник отдела стоительства и хозяйственного обеспечения</v>
          </cell>
          <cell r="L18" t="str">
            <v>11 месяцев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ТСН "Большая Медведица"</v>
          </cell>
          <cell r="G19" t="str">
            <v>Смирнов</v>
          </cell>
          <cell r="H19" t="str">
            <v xml:space="preserve">Дмитрий </v>
          </cell>
          <cell r="I19" t="str">
            <v>Владимирович</v>
          </cell>
          <cell r="K19" t="str">
            <v>электромонтер по ремонту и обслуживанию электрооборудования</v>
          </cell>
          <cell r="L19" t="str">
            <v>11 месяцев</v>
          </cell>
          <cell r="M19" t="str">
            <v>очередная</v>
          </cell>
          <cell r="N19" t="str">
            <v>оперативно-ремонтный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ТСН "Большая Медведица"</v>
          </cell>
          <cell r="G20" t="str">
            <v xml:space="preserve">Игошкин </v>
          </cell>
          <cell r="H20" t="str">
            <v xml:space="preserve"> Александр </v>
          </cell>
          <cell r="I20" t="str">
            <v>Сергеевич</v>
          </cell>
          <cell r="K20" t="str">
            <v xml:space="preserve">административно-технический специалист </v>
          </cell>
          <cell r="L20" t="str">
            <v>4 месяца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 xml:space="preserve">II До 1000 В </v>
          </cell>
          <cell r="S20" t="str">
            <v>ПТЭЭПЭЭ</v>
          </cell>
          <cell r="V20">
            <v>0.375</v>
          </cell>
        </row>
        <row r="21">
          <cell r="E21" t="str">
            <v>ТСН "Большая Медведица"</v>
          </cell>
          <cell r="G21" t="str">
            <v xml:space="preserve">Зайцев </v>
          </cell>
          <cell r="H21" t="str">
            <v xml:space="preserve"> Илья </v>
          </cell>
          <cell r="I21" t="str">
            <v>Витальевич</v>
          </cell>
          <cell r="K21" t="str">
            <v>электромонтер по ремонту и обслуживанию электрооборудования</v>
          </cell>
          <cell r="L21" t="str">
            <v>2 месяца</v>
          </cell>
          <cell r="M21" t="str">
            <v>первичная</v>
          </cell>
          <cell r="N21" t="str">
            <v>оперативно-ремонтный персонал</v>
          </cell>
          <cell r="R21" t="str">
            <v xml:space="preserve">II До 1000 В 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"КАТРИ"</v>
          </cell>
          <cell r="G22" t="str">
            <v>Попок</v>
          </cell>
          <cell r="H22" t="str">
            <v xml:space="preserve">Алексей </v>
          </cell>
          <cell r="I22" t="str">
            <v>Александрович</v>
          </cell>
          <cell r="K22" t="str">
            <v>генеральный директор</v>
          </cell>
          <cell r="L22" t="str">
            <v>8 лет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ИП Григорьев В.В.</v>
          </cell>
          <cell r="G23" t="str">
            <v xml:space="preserve">Григорьев </v>
          </cell>
          <cell r="H23" t="str">
            <v>Вадим</v>
          </cell>
          <cell r="I23" t="str">
            <v>Владимирович</v>
          </cell>
          <cell r="K23" t="str">
            <v>индивидуальный предприниматель</v>
          </cell>
          <cell r="L23" t="str">
            <v>3 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"Инстайл"</v>
          </cell>
          <cell r="G24" t="str">
            <v>Попов</v>
          </cell>
          <cell r="H24" t="str">
            <v>Евгений</v>
          </cell>
          <cell r="I24" t="str">
            <v>Алексеевич</v>
          </cell>
          <cell r="K24" t="str">
            <v>главный энергетик</v>
          </cell>
          <cell r="L24" t="str">
            <v>6 лет</v>
          </cell>
          <cell r="M24" t="str">
            <v>внеочередная</v>
          </cell>
          <cell r="N24" t="str">
            <v>административно-технический персонал с правом испытания ОПН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"Инстайл"</v>
          </cell>
          <cell r="G25" t="str">
            <v>Жуков</v>
          </cell>
          <cell r="H25" t="str">
            <v>Андрей</v>
          </cell>
          <cell r="I25" t="str">
            <v>Викторович</v>
          </cell>
          <cell r="K25" t="str">
            <v>электромонтер</v>
          </cell>
          <cell r="L25" t="str">
            <v>5 лет</v>
          </cell>
          <cell r="M25" t="str">
            <v>внеочередная</v>
          </cell>
          <cell r="N25" t="str">
            <v>оперативно-ремонтный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"Инстайл"</v>
          </cell>
          <cell r="G26" t="str">
            <v>Чернов</v>
          </cell>
          <cell r="H26" t="str">
            <v>Александр</v>
          </cell>
          <cell r="I26" t="str">
            <v>Юрьевич</v>
          </cell>
          <cell r="K26" t="str">
            <v>электромонтер</v>
          </cell>
          <cell r="L26" t="str">
            <v>5 лет</v>
          </cell>
          <cell r="M26" t="str">
            <v>внеочередная</v>
          </cell>
          <cell r="N26" t="str">
            <v>оперативно- ремонтный персонал с правом испытания ОПН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"Инстайл"</v>
          </cell>
          <cell r="G27" t="str">
            <v>Чернышев</v>
          </cell>
          <cell r="H27" t="str">
            <v>Олег</v>
          </cell>
          <cell r="I27" t="str">
            <v>Игоревич</v>
          </cell>
          <cell r="K27" t="str">
            <v>техник - электрик</v>
          </cell>
          <cell r="L27" t="str">
            <v>3 года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"Инстайл"</v>
          </cell>
          <cell r="G28" t="str">
            <v>Николин</v>
          </cell>
          <cell r="H28" t="str">
            <v>Алексей</v>
          </cell>
          <cell r="I28" t="str">
            <v>Юрьевич</v>
          </cell>
          <cell r="K28" t="str">
            <v>главный инженер</v>
          </cell>
          <cell r="L28" t="str">
            <v>4 года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"НПФ Промрессурс"</v>
          </cell>
          <cell r="G29" t="str">
            <v>Черняев</v>
          </cell>
          <cell r="H29" t="str">
            <v>Дмитрий</v>
          </cell>
          <cell r="I29" t="str">
            <v>Николаевич</v>
          </cell>
          <cell r="K29" t="str">
            <v xml:space="preserve">главный инженер </v>
          </cell>
          <cell r="L29" t="str">
            <v>3 месяц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«ФУЭТЛ»</v>
          </cell>
          <cell r="G30" t="str">
            <v>Голубев</v>
          </cell>
          <cell r="H30" t="str">
            <v>Дмитрий</v>
          </cell>
          <cell r="I30" t="str">
            <v>Владимирович</v>
          </cell>
          <cell r="K30" t="str">
            <v xml:space="preserve"> инженер по охране труда</v>
          </cell>
          <cell r="L30" t="str">
            <v>3 года</v>
          </cell>
          <cell r="M30" t="str">
            <v>очередная</v>
          </cell>
          <cell r="N30" t="str">
            <v>специалист по охране труда контролирующий электроустановки</v>
          </cell>
          <cell r="R30" t="str">
            <v>IV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«ФУЭТЛ»</v>
          </cell>
          <cell r="G31" t="str">
            <v>Шершаков</v>
          </cell>
          <cell r="H31" t="str">
            <v>Сергей</v>
          </cell>
          <cell r="I31" t="str">
            <v>Иванович</v>
          </cell>
          <cell r="K31" t="str">
            <v>главный энергетик</v>
          </cell>
          <cell r="L31" t="str">
            <v>8 лет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до 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ФГБУ «НИИ ЦПК имени Ю.А.Гагарина»</v>
          </cell>
          <cell r="G32" t="str">
            <v>Егоров</v>
          </cell>
          <cell r="H32" t="str">
            <v>Андрей</v>
          </cell>
          <cell r="I32" t="str">
            <v>Валерьевич</v>
          </cell>
          <cell r="K32" t="str">
            <v>начальник котельной</v>
          </cell>
          <cell r="L32" t="str">
            <v>13 лет</v>
          </cell>
          <cell r="M32" t="str">
            <v>очередная</v>
          </cell>
          <cell r="N32" t="str">
            <v>руководящий работник;</v>
          </cell>
          <cell r="S32" t="str">
            <v>ПТЭТЭ</v>
          </cell>
          <cell r="V32">
            <v>0.39583333333333331</v>
          </cell>
        </row>
        <row r="33">
          <cell r="E33" t="str">
            <v>ООО "ТПК "Бородино"</v>
          </cell>
          <cell r="G33" t="str">
            <v>Тимохин</v>
          </cell>
          <cell r="H33" t="str">
            <v>Сергей</v>
          </cell>
          <cell r="I33" t="str">
            <v>Александрович</v>
          </cell>
          <cell r="K33" t="str">
            <v>Электромонтер по ремонту и обслуживанию электрооборудования</v>
          </cell>
          <cell r="L33" t="str">
            <v>12 лет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Измайлов И.Ю.</v>
          </cell>
          <cell r="G34" t="str">
            <v>Измайлов</v>
          </cell>
          <cell r="H34" t="str">
            <v>Илья</v>
          </cell>
          <cell r="I34" t="str">
            <v>Юрьевич</v>
          </cell>
          <cell r="K34" t="str">
            <v>Главный энергетик</v>
          </cell>
          <cell r="L34">
            <v>10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ДОЧУ ДЕТСКИЙ САД "ЮНЭК"</v>
          </cell>
          <cell r="G35" t="str">
            <v>Шарыгин</v>
          </cell>
          <cell r="H35" t="str">
            <v>Леонид</v>
          </cell>
          <cell r="I35" t="str">
            <v>Валерьевич</v>
          </cell>
          <cell r="K35" t="str">
            <v>Заместитель директора по безопасности</v>
          </cell>
          <cell r="L35" t="str">
            <v>7 лет</v>
          </cell>
          <cell r="M35" t="str">
            <v>первичная</v>
          </cell>
          <cell r="N35" t="str">
            <v>Специалист</v>
          </cell>
          <cell r="S35" t="str">
            <v>ПТЭТЭ</v>
          </cell>
          <cell r="V35">
            <v>0.39583333333333331</v>
          </cell>
        </row>
        <row r="36">
          <cell r="E36" t="str">
            <v>ДОЧУ ДЕТСКИЙ САД "ЮНЭК"</v>
          </cell>
          <cell r="G36" t="str">
            <v>Степанян</v>
          </cell>
          <cell r="H36" t="str">
            <v>Юрий</v>
          </cell>
          <cell r="I36" t="str">
            <v>Алексеевич</v>
          </cell>
          <cell r="K36" t="str">
            <v>Специалист по обслуживанию зданий</v>
          </cell>
          <cell r="L36" t="str">
            <v>3 года</v>
          </cell>
          <cell r="M36" t="str">
            <v>очередная</v>
          </cell>
          <cell r="N36" t="str">
            <v>Специалист</v>
          </cell>
          <cell r="S36" t="str">
            <v>ПТЭТЭ</v>
          </cell>
          <cell r="V36">
            <v>0.39583333333333331</v>
          </cell>
        </row>
        <row r="37">
          <cell r="E37" t="str">
            <v>ДОЧУ ДЕТСКИЙ САД "ЮНЭК"</v>
          </cell>
          <cell r="G37" t="str">
            <v>Харюшин</v>
          </cell>
          <cell r="H37" t="str">
            <v>Илья</v>
          </cell>
          <cell r="I37" t="str">
            <v>Игоревич</v>
          </cell>
          <cell r="K37" t="str">
            <v>Заместитель директора по АХЧ</v>
          </cell>
          <cell r="L37" t="str">
            <v>4 года</v>
          </cell>
          <cell r="M37" t="str">
            <v>очередная</v>
          </cell>
          <cell r="N37" t="str">
            <v>Управленческий персонал</v>
          </cell>
          <cell r="S37" t="str">
            <v>ПТЭТЭ</v>
          </cell>
          <cell r="V37">
            <v>0.39583333333333331</v>
          </cell>
        </row>
        <row r="38">
          <cell r="E38" t="str">
            <v>АО "Ногинское ПОГАТ"</v>
          </cell>
          <cell r="G38" t="str">
            <v>Стульников</v>
          </cell>
          <cell r="H38" t="str">
            <v>Николай</v>
          </cell>
          <cell r="I38" t="str">
            <v>Викторович</v>
          </cell>
          <cell r="K38" t="str">
            <v>электромонтёр</v>
          </cell>
          <cell r="L38" t="str">
            <v>1 год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"ГЕДЕОН РИХТЕР-РУС"</v>
          </cell>
          <cell r="G39" t="str">
            <v>Пискунов</v>
          </cell>
          <cell r="H39" t="str">
            <v>Максим</v>
          </cell>
          <cell r="I39" t="str">
            <v>Михайлович</v>
          </cell>
          <cell r="K39" t="str">
            <v>Начальник отдела технического обслуживания</v>
          </cell>
          <cell r="L39" t="str">
            <v>2 года 8 мес.</v>
          </cell>
          <cell r="M39" t="str">
            <v xml:space="preserve">очередная </v>
          </cell>
          <cell r="N39" t="str">
            <v>Управленческий персонал</v>
          </cell>
          <cell r="S39" t="str">
            <v>ПТЭТЭ</v>
          </cell>
          <cell r="V39">
            <v>0.39583333333333331</v>
          </cell>
        </row>
        <row r="40">
          <cell r="E40" t="str">
            <v>АО "ГЕДЕОН РИХТЕР-РУС"</v>
          </cell>
          <cell r="G40" t="str">
            <v>Данильцев</v>
          </cell>
          <cell r="H40" t="str">
            <v>Денис</v>
          </cell>
          <cell r="I40" t="str">
            <v>Александрович</v>
          </cell>
          <cell r="K40" t="str">
            <v>Главный механик производства</v>
          </cell>
          <cell r="L40" t="str">
            <v xml:space="preserve"> 10 лет</v>
          </cell>
          <cell r="M40" t="str">
            <v xml:space="preserve">очередная </v>
          </cell>
          <cell r="N40" t="str">
            <v>Управленческий персонал</v>
          </cell>
          <cell r="S40" t="str">
            <v>ПТЭТЭ</v>
          </cell>
          <cell r="V40">
            <v>0.39583333333333298</v>
          </cell>
        </row>
        <row r="41">
          <cell r="E41" t="str">
            <v>АО "ГЕДЕОН РИХТЕР-РУС"</v>
          </cell>
          <cell r="G41" t="str">
            <v xml:space="preserve">Белевцев </v>
          </cell>
          <cell r="H41" t="str">
            <v>Станислав</v>
          </cell>
          <cell r="I41" t="str">
            <v>Юрьевич</v>
          </cell>
          <cell r="K41" t="str">
            <v xml:space="preserve">Руководитель группы по техническому обеспечению производства </v>
          </cell>
          <cell r="L41" t="str">
            <v>2 год 6 мес.</v>
          </cell>
          <cell r="M41" t="str">
            <v xml:space="preserve">очередная </v>
          </cell>
          <cell r="N41" t="str">
            <v>Управленческий персонал</v>
          </cell>
          <cell r="S41" t="str">
            <v>ПТЭТЭ</v>
          </cell>
          <cell r="V41">
            <v>0.41666666666666669</v>
          </cell>
        </row>
        <row r="42">
          <cell r="E42" t="str">
            <v>АО "ГЕДЕОН РИХТЕР-РУС"</v>
          </cell>
          <cell r="G42" t="str">
            <v>Лешко</v>
          </cell>
          <cell r="H42" t="str">
            <v>Дмитрий</v>
          </cell>
          <cell r="I42" t="str">
            <v>Александрович</v>
          </cell>
          <cell r="K42" t="str">
            <v>Начальник отдела эксплуатации инженерных систем</v>
          </cell>
          <cell r="L42" t="str">
            <v>2 год 8 месяцев</v>
          </cell>
          <cell r="M42" t="str">
            <v>очередная</v>
          </cell>
          <cell r="N42" t="str">
            <v>Управленческий персонал</v>
          </cell>
          <cell r="S42" t="str">
            <v>ПТЭТЭ</v>
          </cell>
          <cell r="V42">
            <v>0.41666666666666669</v>
          </cell>
        </row>
        <row r="43">
          <cell r="E43" t="str">
            <v>АО "ГЕДЕОН РИХТЕР-РУС"</v>
          </cell>
          <cell r="G43" t="str">
            <v xml:space="preserve">Беспалов </v>
          </cell>
          <cell r="H43" t="str">
            <v>Сергей</v>
          </cell>
          <cell r="I43" t="str">
            <v>Александрович</v>
          </cell>
          <cell r="K43" t="str">
            <v xml:space="preserve">Руководитель группы технического обслуживания механических систем </v>
          </cell>
          <cell r="L43" t="str">
            <v>2 год 1 месяц</v>
          </cell>
          <cell r="M43" t="str">
            <v xml:space="preserve">очередная </v>
          </cell>
          <cell r="N43" t="str">
            <v>Управленческий персонал</v>
          </cell>
          <cell r="S43" t="str">
            <v>ПТЭТЭ</v>
          </cell>
          <cell r="V43">
            <v>0.41666666666666669</v>
          </cell>
        </row>
        <row r="44">
          <cell r="E44" t="str">
            <v>ООО "ДБК"</v>
          </cell>
          <cell r="G44" t="str">
            <v>Наумов</v>
          </cell>
          <cell r="H44" t="str">
            <v>Сергей</v>
          </cell>
          <cell r="I44" t="str">
            <v>Евгеньевич</v>
          </cell>
          <cell r="K44" t="str">
            <v>исполнительный директор</v>
          </cell>
          <cell r="L44" t="str">
            <v xml:space="preserve">8 лет 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"ЕДС"</v>
          </cell>
          <cell r="G45" t="str">
            <v>Каськова</v>
          </cell>
          <cell r="H45" t="str">
            <v>Маргарита</v>
          </cell>
          <cell r="I45" t="str">
            <v>Владимировна</v>
          </cell>
          <cell r="K45" t="str">
            <v>Главный диспетчер</v>
          </cell>
          <cell r="L45" t="str">
            <v>1 год 2 мес.</v>
          </cell>
          <cell r="M45" t="str">
            <v>внеочередная</v>
          </cell>
          <cell r="N45" t="str">
            <v>диспетчерский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"ЕДС"</v>
          </cell>
          <cell r="G46" t="str">
            <v>Щавелев</v>
          </cell>
          <cell r="H46" t="str">
            <v>Михаил</v>
          </cell>
          <cell r="I46" t="str">
            <v>Борисович</v>
          </cell>
          <cell r="K46" t="str">
            <v>Руководитель службы</v>
          </cell>
          <cell r="L46" t="str">
            <v>1 год 5 мес.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 xml:space="preserve">АО «ПСК«БОЛТИНО» </v>
          </cell>
          <cell r="G47" t="str">
            <v>Мухтаренков</v>
          </cell>
          <cell r="H47" t="str">
            <v>Игорь</v>
          </cell>
          <cell r="I47" t="str">
            <v>Петрович</v>
          </cell>
          <cell r="K47" t="str">
            <v>Главный энергетик</v>
          </cell>
          <cell r="L47" t="str">
            <v>8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"Мистер Злак"</v>
          </cell>
          <cell r="G48" t="str">
            <v xml:space="preserve">Чепурной </v>
          </cell>
          <cell r="H48" t="str">
            <v>Владимир</v>
          </cell>
          <cell r="I48" t="str">
            <v>Алексеевич</v>
          </cell>
          <cell r="K48" t="str">
            <v>Заведующий складом</v>
          </cell>
          <cell r="L48" t="str">
            <v>2 мес.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 xml:space="preserve">II До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«Вайт Рум»</v>
          </cell>
          <cell r="G49" t="str">
            <v>Козлов</v>
          </cell>
          <cell r="H49" t="str">
            <v>Максим</v>
          </cell>
          <cell r="I49" t="str">
            <v>Валерьевич</v>
          </cell>
          <cell r="K49" t="str">
            <v>Технический менеджер</v>
          </cell>
          <cell r="L49" t="str">
            <v>12 лет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«Вайт Рум»</v>
          </cell>
          <cell r="G50" t="str">
            <v>Ульянов</v>
          </cell>
          <cell r="H50" t="str">
            <v>Вадим</v>
          </cell>
          <cell r="I50" t="str">
            <v>Владимирович</v>
          </cell>
          <cell r="K50" t="str">
            <v>Технический менеджер</v>
          </cell>
          <cell r="L50" t="str">
            <v>6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IV до 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"АпСтер"</v>
          </cell>
          <cell r="G51" t="str">
            <v xml:space="preserve">Пашкевич </v>
          </cell>
          <cell r="H51" t="str">
            <v xml:space="preserve">Андрей </v>
          </cell>
          <cell r="I51" t="str">
            <v>Николаевич</v>
          </cell>
          <cell r="K51" t="str">
            <v xml:space="preserve">Главный механик </v>
          </cell>
          <cell r="L51" t="str">
            <v>3 года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"АпСтер"</v>
          </cell>
          <cell r="G52" t="str">
            <v xml:space="preserve">Беляков </v>
          </cell>
          <cell r="H52" t="str">
            <v xml:space="preserve">Алексей </v>
          </cell>
          <cell r="I52" t="str">
            <v>Вячеславович</v>
          </cell>
          <cell r="K52" t="str">
            <v>Инженер-механик</v>
          </cell>
          <cell r="L52" t="str">
            <v>4 года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"АпСтер"</v>
          </cell>
          <cell r="G53" t="str">
            <v xml:space="preserve">Митронина </v>
          </cell>
          <cell r="H53" t="str">
            <v xml:space="preserve">Наталья </v>
          </cell>
          <cell r="I53" t="str">
            <v>Александровна</v>
          </cell>
          <cell r="K53" t="str">
            <v>Контролер качества 3 разряда</v>
          </cell>
          <cell r="L53" t="str">
            <v>1 год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"АпСтер"</v>
          </cell>
          <cell r="G54" t="str">
            <v xml:space="preserve">Жарова </v>
          </cell>
          <cell r="H54" t="str">
            <v xml:space="preserve">Людмила </v>
          </cell>
          <cell r="I54" t="str">
            <v>Ивановна</v>
          </cell>
          <cell r="K54" t="str">
            <v>Контролер качества 3 разряда</v>
          </cell>
          <cell r="L54" t="str">
            <v>8 лет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"Новый Техкомсервис"</v>
          </cell>
          <cell r="G55" t="str">
            <v xml:space="preserve">Назаров </v>
          </cell>
          <cell r="H55" t="str">
            <v xml:space="preserve">Илхомжон </v>
          </cell>
          <cell r="I55" t="str">
            <v xml:space="preserve">Комилович </v>
          </cell>
          <cell r="K55" t="str">
            <v xml:space="preserve">Электромонтер </v>
          </cell>
          <cell r="L55" t="str">
            <v xml:space="preserve">4 года 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 xml:space="preserve">II До 1000 В </v>
          </cell>
          <cell r="S55" t="str">
            <v>ПТЭЭПЭЭ</v>
          </cell>
          <cell r="V55">
            <v>0.41666666666666669</v>
          </cell>
        </row>
        <row r="56">
          <cell r="E56" t="str">
            <v>ИП Кузнецов Константин Игоревич</v>
          </cell>
          <cell r="G56" t="str">
            <v xml:space="preserve">Кузнецов </v>
          </cell>
          <cell r="H56" t="str">
            <v xml:space="preserve">Константин </v>
          </cell>
          <cell r="I56" t="str">
            <v>Игоревич</v>
          </cell>
          <cell r="K56" t="str">
            <v>Индивидуальный предприниматель</v>
          </cell>
          <cell r="L56" t="str">
            <v>3 года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МУП "Балашихинские Коммунальные Системы"</v>
          </cell>
          <cell r="G57" t="str">
            <v>Абрамова</v>
          </cell>
          <cell r="H57" t="str">
            <v>Ольга</v>
          </cell>
          <cell r="I57" t="str">
            <v>Олеговна</v>
          </cell>
          <cell r="K57" t="str">
            <v>Начальник ПТО</v>
          </cell>
          <cell r="L57" t="str">
            <v>3 года 2 месяца</v>
          </cell>
          <cell r="M57" t="str">
            <v>повторная</v>
          </cell>
          <cell r="N57" t="str">
            <v>руководящий работник;</v>
          </cell>
          <cell r="S57" t="str">
            <v>ПТЭТЭ</v>
          </cell>
          <cell r="V57">
            <v>0.41666666666666669</v>
          </cell>
        </row>
        <row r="58">
          <cell r="E58" t="str">
            <v>МУП "Балашихинские Коммунальные Системы"</v>
          </cell>
          <cell r="G58" t="str">
            <v>Суков</v>
          </cell>
          <cell r="H58" t="str">
            <v xml:space="preserve">Евгений </v>
          </cell>
          <cell r="I58" t="str">
            <v>Валерьевич</v>
          </cell>
          <cell r="K58" t="str">
            <v>Заместитель начальника ПТО</v>
          </cell>
          <cell r="L58" t="str">
            <v>1 год 2 месяца</v>
          </cell>
          <cell r="M58" t="str">
            <v>первичная</v>
          </cell>
          <cell r="N58" t="str">
            <v>руководящий работник;</v>
          </cell>
          <cell r="S58" t="str">
            <v>ПТЭТЭ</v>
          </cell>
          <cell r="V58">
            <v>0.41666666666666702</v>
          </cell>
        </row>
        <row r="59">
          <cell r="E59" t="str">
            <v>ООО "АКРИД"</v>
          </cell>
          <cell r="G59" t="str">
            <v xml:space="preserve">Седов </v>
          </cell>
          <cell r="H59" t="str">
            <v xml:space="preserve">Дмитрий </v>
          </cell>
          <cell r="I59" t="str">
            <v>Александрович</v>
          </cell>
          <cell r="K59" t="str">
            <v>Колеровщик</v>
          </cell>
          <cell r="L59" t="str">
            <v>1,5 года</v>
          </cell>
          <cell r="M59" t="str">
            <v xml:space="preserve">Первичная </v>
          </cell>
          <cell r="N59" t="str">
            <v>оперативный персонал</v>
          </cell>
          <cell r="R59" t="str">
            <v xml:space="preserve">II До 1000 В 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"АКРИД"</v>
          </cell>
          <cell r="G60" t="str">
            <v xml:space="preserve">Севостьянов </v>
          </cell>
          <cell r="H60" t="str">
            <v xml:space="preserve">Сергей </v>
          </cell>
          <cell r="I60" t="str">
            <v>Николаевич</v>
          </cell>
          <cell r="K60" t="str">
            <v>Кладовщик</v>
          </cell>
          <cell r="L60" t="str">
            <v>1 год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 xml:space="preserve">II До 1000 В 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"АКРИД"</v>
          </cell>
          <cell r="G61" t="str">
            <v xml:space="preserve">Сафонов </v>
          </cell>
          <cell r="H61" t="str">
            <v xml:space="preserve">Станислав </v>
          </cell>
          <cell r="I61" t="str">
            <v>Сергеевич</v>
          </cell>
          <cell r="K61" t="str">
            <v>Заведующий производством</v>
          </cell>
          <cell r="L61" t="str">
            <v>8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 xml:space="preserve">II До 1000 В </v>
          </cell>
          <cell r="S61" t="str">
            <v>ПТЭЭПЭЭ</v>
          </cell>
          <cell r="V61">
            <v>0.4375</v>
          </cell>
        </row>
        <row r="62">
          <cell r="E62" t="str">
            <v>ООО "АКРИД"</v>
          </cell>
          <cell r="G62" t="str">
            <v xml:space="preserve">Тюменцев </v>
          </cell>
          <cell r="H62" t="str">
            <v xml:space="preserve">Алексей </v>
          </cell>
          <cell r="I62" t="str">
            <v>Валерьевич</v>
          </cell>
          <cell r="K62" t="str">
            <v>Мастер производства</v>
          </cell>
          <cell r="L62" t="str">
            <v>3,5 года</v>
          </cell>
          <cell r="M62" t="str">
            <v>Очередная</v>
          </cell>
          <cell r="N62" t="str">
            <v>оперативный персонал</v>
          </cell>
          <cell r="R62" t="str">
            <v xml:space="preserve">II До 1000 В </v>
          </cell>
          <cell r="S62" t="str">
            <v>ПТЭЭПЭЭ</v>
          </cell>
          <cell r="V62">
            <v>0.4375</v>
          </cell>
        </row>
        <row r="63">
          <cell r="E63" t="str">
            <v>ООО «Аиргрупп»</v>
          </cell>
          <cell r="G63" t="str">
            <v>Мосалёв</v>
          </cell>
          <cell r="H63" t="str">
            <v>Александр</v>
          </cell>
          <cell r="I63" t="str">
            <v xml:space="preserve"> Владимирович</v>
          </cell>
          <cell r="K63" t="str">
            <v>Менеджер по эксплуатации здания</v>
          </cell>
          <cell r="L63" t="str">
            <v>3 месяца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АО "МЕДСИЛ"</v>
          </cell>
          <cell r="G64" t="str">
            <v>Тулянов</v>
          </cell>
          <cell r="H64" t="str">
            <v>Андрей</v>
          </cell>
          <cell r="I64" t="str">
            <v>Мухамедович</v>
          </cell>
          <cell r="K64" t="str">
            <v xml:space="preserve">Зам. главного инженера (ответственный за электрохозяйство) </v>
          </cell>
          <cell r="L64" t="str">
            <v>17 лет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"НИКОГЛАСС"</v>
          </cell>
          <cell r="G65" t="str">
            <v>Поймалин</v>
          </cell>
          <cell r="H65" t="str">
            <v>Александр</v>
          </cell>
          <cell r="I65" t="str">
            <v>Александрович</v>
          </cell>
          <cell r="K65" t="str">
            <v>Главный инженер Аппарат управления</v>
          </cell>
          <cell r="L65" t="str">
            <v>2 мес.</v>
          </cell>
          <cell r="M65" t="str">
            <v xml:space="preserve">Внеочередная 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филиал ООО «Газпром трансгаз Москва» УМТС и К</v>
          </cell>
          <cell r="G66" t="str">
            <v xml:space="preserve">Пальцев </v>
          </cell>
          <cell r="H66" t="str">
            <v xml:space="preserve">Дмитрий </v>
          </cell>
          <cell r="I66" t="str">
            <v>Александрович</v>
          </cell>
          <cell r="K66" t="str">
            <v>начальник участка ЭВС</v>
          </cell>
          <cell r="L66" t="str">
            <v>2 года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0.4375</v>
          </cell>
        </row>
        <row r="67">
          <cell r="E67" t="str">
            <v>филиал ООО «Газпром трансгаз Москва» УМТС и К</v>
          </cell>
          <cell r="G67" t="str">
            <v>Левадный</v>
          </cell>
          <cell r="H67" t="str">
            <v xml:space="preserve"> Александр </v>
          </cell>
          <cell r="I67" t="str">
            <v>Борисович</v>
          </cell>
          <cell r="K67" t="str">
            <v>ведущий инженер 
участка ЭВС</v>
          </cell>
          <cell r="L67" t="str">
            <v>2 года</v>
          </cell>
          <cell r="M67" t="str">
            <v>очередная</v>
          </cell>
          <cell r="N67" t="str">
            <v>управленческий персонал</v>
          </cell>
          <cell r="S67" t="str">
            <v>ПТЭТЭ</v>
          </cell>
          <cell r="V67">
            <v>0.4375</v>
          </cell>
        </row>
        <row r="68">
          <cell r="E68" t="str">
            <v>филиал ООО «Газпром трансгаз Москва» УМТС и К</v>
          </cell>
          <cell r="G68" t="str">
            <v xml:space="preserve">Петухов </v>
          </cell>
          <cell r="H68" t="str">
            <v>Павел</v>
          </cell>
          <cell r="I68" t="str">
            <v>Валерьевич</v>
          </cell>
          <cell r="K68" t="str">
            <v>ведущий инженер 
участка МРУ</v>
          </cell>
          <cell r="L68" t="str">
            <v>2 года</v>
          </cell>
          <cell r="M68" t="str">
            <v>очередная</v>
          </cell>
          <cell r="N68" t="str">
            <v>управленческий персонал</v>
          </cell>
          <cell r="S68" t="str">
            <v>ПТЭТЭ</v>
          </cell>
          <cell r="V68">
            <v>0.4375</v>
          </cell>
        </row>
        <row r="69">
          <cell r="E69" t="str">
            <v>филиал ООО «Газпром трансгаз Москва» УМТС и К</v>
          </cell>
          <cell r="G69" t="str">
            <v>Дятлов</v>
          </cell>
          <cell r="H69" t="str">
            <v xml:space="preserve">Алексей </v>
          </cell>
          <cell r="I69" t="str">
            <v>Николаевич</v>
          </cell>
          <cell r="K69" t="str">
            <v>ведущий инженер 
участка МРУ</v>
          </cell>
          <cell r="L69" t="str">
            <v>2 года</v>
          </cell>
          <cell r="M69" t="str">
            <v>очередная</v>
          </cell>
          <cell r="N69" t="str">
            <v>управленческий персонал</v>
          </cell>
          <cell r="S69" t="str">
            <v>ПТЭТЭ</v>
          </cell>
          <cell r="V69">
            <v>0.4375</v>
          </cell>
        </row>
        <row r="70">
          <cell r="E70" t="str">
            <v>филиал ООО «Газпром трансгаз Москва» УМТС и К</v>
          </cell>
          <cell r="G70" t="str">
            <v xml:space="preserve">Паршин </v>
          </cell>
          <cell r="H70" t="str">
            <v xml:space="preserve">Алексей </v>
          </cell>
          <cell r="I70" t="str">
            <v>Николаевич</v>
          </cell>
          <cell r="K70" t="str">
            <v>начальник участка МРУ</v>
          </cell>
          <cell r="L70" t="str">
            <v>2 года</v>
          </cell>
          <cell r="M70" t="str">
            <v>очередная</v>
          </cell>
          <cell r="N70" t="str">
            <v>управленческий персонал</v>
          </cell>
          <cell r="S70" t="str">
            <v>ПТЭТЭ</v>
          </cell>
          <cell r="V70">
            <v>0.4375</v>
          </cell>
        </row>
        <row r="71">
          <cell r="E71" t="str">
            <v>филиал ООО «Газпром трансгаз Москва» УМТС и К</v>
          </cell>
          <cell r="G71" t="str">
            <v>Топтыгин</v>
          </cell>
          <cell r="H71" t="str">
            <v>Сергей</v>
          </cell>
          <cell r="I71" t="str">
            <v>Николаевич</v>
          </cell>
          <cell r="K71" t="str">
            <v>ведущий инженер 
участка ЭВС</v>
          </cell>
          <cell r="L71" t="str">
            <v>8 мес</v>
          </cell>
          <cell r="M71" t="str">
            <v>первичная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ООО"ЖКХ Вохна"</v>
          </cell>
          <cell r="G72" t="str">
            <v xml:space="preserve">Балашов </v>
          </cell>
          <cell r="H72" t="str">
            <v>Дмитрий</v>
          </cell>
          <cell r="I72" t="str">
            <v>Владмиирович</v>
          </cell>
          <cell r="K72" t="str">
            <v>производитель работ</v>
          </cell>
          <cell r="L72" t="str">
            <v>8 мес.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 xml:space="preserve">II До 1000 В </v>
          </cell>
          <cell r="S72" t="str">
            <v>ПТЭЭПЭЭ</v>
          </cell>
          <cell r="V72">
            <v>0.4375</v>
          </cell>
        </row>
        <row r="73">
          <cell r="E73" t="str">
            <v>ООО"ЖКХ Вохна"</v>
          </cell>
          <cell r="G73" t="str">
            <v xml:space="preserve">Соломатин </v>
          </cell>
          <cell r="H73" t="str">
            <v xml:space="preserve">Юрий </v>
          </cell>
          <cell r="I73" t="str">
            <v>Борисович</v>
          </cell>
          <cell r="K73" t="str">
            <v>производитель работ</v>
          </cell>
          <cell r="L73" t="str">
            <v xml:space="preserve">2 года 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 xml:space="preserve">II До 1000 В </v>
          </cell>
          <cell r="S73" t="str">
            <v>ПТЭЭПЭЭ</v>
          </cell>
          <cell r="V73">
            <v>0.4375</v>
          </cell>
        </row>
        <row r="74">
          <cell r="E74" t="str">
            <v>ООО"ЖКХ Вохна"</v>
          </cell>
          <cell r="G74" t="str">
            <v xml:space="preserve">Коренков </v>
          </cell>
          <cell r="H74" t="str">
            <v>Владимир</v>
          </cell>
          <cell r="I74" t="str">
            <v>Ильич</v>
          </cell>
          <cell r="K74" t="str">
            <v>прозводитель работ</v>
          </cell>
          <cell r="L74" t="str">
            <v>1 год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 1000 В</v>
          </cell>
          <cell r="S74" t="str">
            <v>ПТЭЭПЭЭ</v>
          </cell>
          <cell r="V74">
            <v>0.4375</v>
          </cell>
        </row>
        <row r="75">
          <cell r="E75" t="str">
            <v>ООО"ЖКХ Вохна"</v>
          </cell>
          <cell r="G75" t="str">
            <v>Апасова</v>
          </cell>
          <cell r="H75" t="str">
            <v>Марина</v>
          </cell>
          <cell r="I75" t="str">
            <v>Владимировна</v>
          </cell>
          <cell r="K75" t="str">
            <v>специалист ОТ</v>
          </cell>
          <cell r="L75" t="str">
            <v>1 год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 1000 В</v>
          </cell>
          <cell r="S75" t="str">
            <v>ПТЭЭПЭЭ</v>
          </cell>
          <cell r="V75">
            <v>0.4375</v>
          </cell>
        </row>
        <row r="76">
          <cell r="E76" t="str">
            <v>ООО"ЖКХ Вохна"</v>
          </cell>
          <cell r="G76" t="str">
            <v>Апасова</v>
          </cell>
          <cell r="H76" t="str">
            <v>Марина</v>
          </cell>
          <cell r="I76" t="str">
            <v>Владимировна</v>
          </cell>
          <cell r="K76" t="str">
            <v>специалист ОТ</v>
          </cell>
          <cell r="L76" t="str">
            <v>3 года</v>
          </cell>
          <cell r="M76" t="str">
            <v>внеочередная</v>
          </cell>
          <cell r="N76" t="str">
            <v>руководящий работник;</v>
          </cell>
          <cell r="S76" t="str">
            <v>ПТЭТЭ</v>
          </cell>
          <cell r="V76">
            <v>0.4375</v>
          </cell>
        </row>
        <row r="77">
          <cell r="E77" t="str">
            <v>ООО"ЖКХ Вохна"</v>
          </cell>
          <cell r="G77" t="str">
            <v xml:space="preserve">Коренков </v>
          </cell>
          <cell r="H77" t="str">
            <v>Владимир</v>
          </cell>
          <cell r="I77" t="str">
            <v>Ильич</v>
          </cell>
          <cell r="K77" t="str">
            <v>производиель работ</v>
          </cell>
          <cell r="L77" t="str">
            <v>3 года</v>
          </cell>
          <cell r="M77" t="str">
            <v>очередная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0.4375</v>
          </cell>
        </row>
        <row r="78">
          <cell r="E78" t="str">
            <v>ООО"ЖКХ Вохна"</v>
          </cell>
          <cell r="G78" t="str">
            <v xml:space="preserve">Гольцер </v>
          </cell>
          <cell r="H78" t="str">
            <v xml:space="preserve">Виктор </v>
          </cell>
          <cell r="I78" t="str">
            <v>Владимирович</v>
          </cell>
          <cell r="K78" t="str">
            <v>начальник участка</v>
          </cell>
          <cell r="L78" t="str">
            <v>1 год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IV до  1000 В</v>
          </cell>
          <cell r="S78" t="str">
            <v>ПТЭЭПЭЭ</v>
          </cell>
          <cell r="V78">
            <v>0.4375</v>
          </cell>
        </row>
        <row r="79">
          <cell r="E79" t="str">
            <v>ООО"ЖКХ Вохна"</v>
          </cell>
          <cell r="G79" t="str">
            <v xml:space="preserve">Гольцер </v>
          </cell>
          <cell r="H79" t="str">
            <v xml:space="preserve">Виктор </v>
          </cell>
          <cell r="I79" t="str">
            <v>Владимирович</v>
          </cell>
          <cell r="K79" t="str">
            <v>начальник участка</v>
          </cell>
          <cell r="L79" t="str">
            <v>1 год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ООО"ЖКХ Вохна"</v>
          </cell>
          <cell r="G80" t="str">
            <v xml:space="preserve">Балашов </v>
          </cell>
          <cell r="H80" t="str">
            <v>Дмитрий</v>
          </cell>
          <cell r="I80" t="str">
            <v>Владмиирович</v>
          </cell>
          <cell r="K80" t="str">
            <v>производитель работ</v>
          </cell>
          <cell r="L80" t="str">
            <v>8 мес.</v>
          </cell>
          <cell r="M80" t="str">
            <v>первичная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ООО"ЖКХ Вохна"</v>
          </cell>
          <cell r="G81" t="str">
            <v xml:space="preserve">Маликов </v>
          </cell>
          <cell r="H81" t="str">
            <v xml:space="preserve">Андрей </v>
          </cell>
          <cell r="I81" t="str">
            <v xml:space="preserve">Витальевич </v>
          </cell>
          <cell r="K81" t="str">
            <v>производитель работ</v>
          </cell>
          <cell r="L81" t="str">
            <v>1 год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 xml:space="preserve">II До 1000 В 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ООО"ЖКХ Вохна"</v>
          </cell>
          <cell r="G82" t="str">
            <v xml:space="preserve">Соломатин </v>
          </cell>
          <cell r="H82" t="str">
            <v xml:space="preserve">Юрий </v>
          </cell>
          <cell r="I82" t="str">
            <v>Борисович</v>
          </cell>
          <cell r="K82" t="str">
            <v>производиель работ</v>
          </cell>
          <cell r="L82" t="str">
            <v xml:space="preserve">1 год 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0.45833333333333298</v>
          </cell>
        </row>
        <row r="83">
          <cell r="E83" t="str">
            <v>ООО"Пригородный"</v>
          </cell>
          <cell r="G83" t="str">
            <v xml:space="preserve">Тонков </v>
          </cell>
          <cell r="H83" t="str">
            <v>Александр</v>
          </cell>
          <cell r="I83" t="str">
            <v>Александрович</v>
          </cell>
          <cell r="K83" t="str">
            <v>производитель работ</v>
          </cell>
          <cell r="L83" t="str">
            <v>1 мес</v>
          </cell>
          <cell r="M83" t="str">
            <v xml:space="preserve">внеочередная </v>
          </cell>
          <cell r="N83" t="str">
            <v>административно-технический персонал</v>
          </cell>
          <cell r="R83" t="str">
            <v>IV до 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ООО"Пригородный"</v>
          </cell>
          <cell r="G84" t="str">
            <v xml:space="preserve">Свасцова </v>
          </cell>
          <cell r="H84" t="str">
            <v>Елена</v>
          </cell>
          <cell r="I84" t="str">
            <v>Климентьевна</v>
          </cell>
          <cell r="K84" t="str">
            <v>производитель работ</v>
          </cell>
          <cell r="L84" t="str">
            <v>5 лет</v>
          </cell>
          <cell r="M84" t="str">
            <v xml:space="preserve">внеочередная 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ООО"Пригородный"</v>
          </cell>
          <cell r="G85" t="str">
            <v xml:space="preserve">Тонков </v>
          </cell>
          <cell r="H85" t="str">
            <v xml:space="preserve">Александр </v>
          </cell>
          <cell r="I85" t="str">
            <v>Александрович</v>
          </cell>
          <cell r="K85" t="str">
            <v>производитель работ</v>
          </cell>
          <cell r="L85" t="str">
            <v>1 мес</v>
          </cell>
          <cell r="M85" t="str">
            <v xml:space="preserve">внеочередная </v>
          </cell>
          <cell r="N85" t="str">
            <v xml:space="preserve">руководитель структурного подразделения </v>
          </cell>
          <cell r="S85" t="str">
            <v>ПТЭТЭ</v>
          </cell>
          <cell r="V85">
            <v>0.45833333333333298</v>
          </cell>
        </row>
        <row r="86">
          <cell r="E86" t="str">
            <v>ООО"Пригородный"</v>
          </cell>
          <cell r="G86" t="str">
            <v xml:space="preserve">Свасцова </v>
          </cell>
          <cell r="H86" t="str">
            <v xml:space="preserve">Елена </v>
          </cell>
          <cell r="I86" t="str">
            <v>Климентьевна</v>
          </cell>
          <cell r="K86" t="str">
            <v>производитель работ</v>
          </cell>
          <cell r="L86" t="str">
            <v>5 лет</v>
          </cell>
          <cell r="M86" t="str">
            <v xml:space="preserve">очередная </v>
          </cell>
          <cell r="N86" t="str">
            <v xml:space="preserve">руководитель структурного подразделения </v>
          </cell>
          <cell r="S86" t="str">
            <v>ПТЭТЭ</v>
          </cell>
          <cell r="V86">
            <v>0.45833333333333298</v>
          </cell>
        </row>
        <row r="87">
          <cell r="E87" t="str">
            <v>ООО"Пригородный"</v>
          </cell>
          <cell r="G87" t="str">
            <v xml:space="preserve">Апасова </v>
          </cell>
          <cell r="H87" t="str">
            <v xml:space="preserve">Марина </v>
          </cell>
          <cell r="I87" t="str">
            <v>Владимировна</v>
          </cell>
          <cell r="K87" t="str">
            <v>специалист ОТ</v>
          </cell>
          <cell r="L87" t="str">
            <v>3 года</v>
          </cell>
          <cell r="M87" t="str">
            <v xml:space="preserve">первичная </v>
          </cell>
          <cell r="N87" t="str">
            <v>административно-технический персонал</v>
          </cell>
          <cell r="R87" t="str">
            <v>IV до 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ООО"Пригородный"</v>
          </cell>
          <cell r="G88" t="str">
            <v xml:space="preserve">Апасова </v>
          </cell>
          <cell r="H88" t="str">
            <v xml:space="preserve">Марина </v>
          </cell>
          <cell r="I88" t="str">
            <v>Владимировна</v>
          </cell>
          <cell r="K88" t="str">
            <v>специалистОТ</v>
          </cell>
          <cell r="L88" t="str">
            <v>3 года</v>
          </cell>
          <cell r="M88" t="str">
            <v>первичная</v>
          </cell>
          <cell r="N88" t="str">
            <v>руководящий работник;</v>
          </cell>
          <cell r="S88" t="str">
            <v>ПТЭТЭ</v>
          </cell>
          <cell r="V88">
            <v>0.45833333333333298</v>
          </cell>
        </row>
        <row r="89">
          <cell r="E89" t="str">
            <v>ООО"Пригородный"</v>
          </cell>
          <cell r="G89" t="str">
            <v xml:space="preserve">Рассохин </v>
          </cell>
          <cell r="H89" t="str">
            <v xml:space="preserve">Андрей </v>
          </cell>
          <cell r="I89" t="str">
            <v>Александрович</v>
          </cell>
          <cell r="K89" t="str">
            <v>производитель работ</v>
          </cell>
          <cell r="L89" t="str">
            <v>3 года</v>
          </cell>
          <cell r="M89" t="str">
            <v>первичная</v>
          </cell>
          <cell r="N89" t="str">
            <v xml:space="preserve">руководитель структурного подразделения </v>
          </cell>
          <cell r="V89">
            <v>0.45833333333333298</v>
          </cell>
        </row>
        <row r="90">
          <cell r="E90" t="str">
            <v>ООО"Пригородный"</v>
          </cell>
          <cell r="G90" t="str">
            <v>Рассохин</v>
          </cell>
          <cell r="H90" t="str">
            <v>Андрей</v>
          </cell>
          <cell r="I90" t="str">
            <v>Александрович</v>
          </cell>
          <cell r="K90" t="str">
            <v>производитель работ</v>
          </cell>
          <cell r="L90" t="str">
            <v>3 мес.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 xml:space="preserve">II До 1000 В 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"РПК"</v>
          </cell>
          <cell r="G91" t="str">
            <v>Дашкевич</v>
          </cell>
          <cell r="H91" t="str">
            <v>Виталий</v>
          </cell>
          <cell r="I91" t="str">
            <v>Викторович</v>
          </cell>
          <cell r="K91" t="str">
            <v>Заведующий хозяйством</v>
          </cell>
          <cell r="L91" t="str">
            <v>2 года</v>
          </cell>
          <cell r="M91" t="str">
            <v>первичная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0.45833333333333298</v>
          </cell>
        </row>
        <row r="92">
          <cell r="E92" t="str">
            <v>ООО "ТОП-Сервис"</v>
          </cell>
          <cell r="G92" t="str">
            <v xml:space="preserve">Федотов </v>
          </cell>
          <cell r="H92" t="str">
            <v>Илья</v>
          </cell>
          <cell r="I92" t="str">
            <v>Андреевич</v>
          </cell>
          <cell r="K92" t="str">
            <v>Технический директор</v>
          </cell>
          <cell r="L92" t="str">
            <v>7 мес</v>
          </cell>
          <cell r="M92" t="str">
            <v>первичная</v>
          </cell>
          <cell r="N92" t="str">
            <v>руководящий работник;</v>
          </cell>
          <cell r="S92" t="str">
            <v>ПТЭТЭ</v>
          </cell>
          <cell r="V92">
            <v>0.45833333333333298</v>
          </cell>
        </row>
        <row r="93">
          <cell r="E93" t="str">
            <v>ООО "ТОП-Сервис"</v>
          </cell>
          <cell r="G93" t="str">
            <v>Гусев</v>
          </cell>
          <cell r="H93" t="str">
            <v>Александр</v>
          </cell>
          <cell r="I93" t="str">
            <v>Алексеевич</v>
          </cell>
          <cell r="K93" t="str">
            <v>Ведущий инженер</v>
          </cell>
          <cell r="L93" t="str">
            <v>2 года, 7 мес.</v>
          </cell>
          <cell r="M93" t="str">
            <v>очередная</v>
          </cell>
          <cell r="N93" t="str">
            <v xml:space="preserve">Управленческий персонал </v>
          </cell>
          <cell r="S93" t="str">
            <v>ПТЭТЭ</v>
          </cell>
          <cell r="V93">
            <v>0.45833333333333298</v>
          </cell>
        </row>
        <row r="94">
          <cell r="E94" t="str">
            <v>ООО "ТОП-Сервис"</v>
          </cell>
          <cell r="G94" t="str">
            <v>Ихтияр</v>
          </cell>
          <cell r="H94" t="str">
            <v>Сергей</v>
          </cell>
          <cell r="I94" t="str">
            <v>Петрович</v>
          </cell>
          <cell r="K94" t="str">
            <v>Ведущий инженер</v>
          </cell>
          <cell r="L94" t="str">
            <v>2 года, 7 мес.</v>
          </cell>
          <cell r="M94" t="str">
            <v>очередная</v>
          </cell>
          <cell r="N94" t="str">
            <v xml:space="preserve">Управленческий персонал </v>
          </cell>
          <cell r="S94" t="str">
            <v>ПТЭТЭ</v>
          </cell>
          <cell r="V94">
            <v>0.45833333333333298</v>
          </cell>
        </row>
        <row r="95">
          <cell r="E95" t="str">
            <v>ООО "ТОП-Сервис"</v>
          </cell>
          <cell r="G95" t="str">
            <v>Купреев</v>
          </cell>
          <cell r="H95" t="str">
            <v>Сергей</v>
          </cell>
          <cell r="I95" t="str">
            <v>Викторович</v>
          </cell>
          <cell r="K95" t="str">
            <v>Руководитель службы эксплуатации объектов</v>
          </cell>
          <cell r="L95" t="str">
            <v>1 год, 11 мес.</v>
          </cell>
          <cell r="M95" t="str">
            <v>очередная</v>
          </cell>
          <cell r="N95" t="str">
            <v xml:space="preserve"> Руководитель структурного подразделения</v>
          </cell>
          <cell r="S95" t="str">
            <v>ПТЭТЭ</v>
          </cell>
          <cell r="V95">
            <v>0.45833333333333298</v>
          </cell>
        </row>
        <row r="96">
          <cell r="E96" t="str">
            <v>ООО "ТОП-Сервис"</v>
          </cell>
          <cell r="G96" t="str">
            <v>Никуткин</v>
          </cell>
          <cell r="H96" t="str">
            <v>Александр</v>
          </cell>
          <cell r="I96" t="str">
            <v>Петрович</v>
          </cell>
          <cell r="K96" t="str">
            <v>Инженер КИПиА</v>
          </cell>
          <cell r="L96" t="str">
            <v>2 года, 7 мес.</v>
          </cell>
          <cell r="M96" t="str">
            <v>очередная</v>
          </cell>
          <cell r="N96" t="str">
            <v xml:space="preserve">Управленческий персонал </v>
          </cell>
          <cell r="S96" t="str">
            <v>ПТЭТЭ</v>
          </cell>
          <cell r="V96">
            <v>0.45833333333333298</v>
          </cell>
        </row>
        <row r="97">
          <cell r="E97" t="str">
            <v>ООО "ТОП-Сервис"</v>
          </cell>
          <cell r="G97" t="str">
            <v xml:space="preserve">Тищенко </v>
          </cell>
          <cell r="H97" t="str">
            <v xml:space="preserve">Евгений </v>
          </cell>
          <cell r="I97" t="str">
            <v>Анатольевич</v>
          </cell>
          <cell r="K97" t="str">
            <v>Руководитель службы эксплуатации объектов</v>
          </cell>
          <cell r="L97" t="str">
            <v>2 года, 7 мес.</v>
          </cell>
          <cell r="M97" t="str">
            <v>очередная</v>
          </cell>
          <cell r="N97" t="str">
            <v xml:space="preserve"> Руководитель структурного подразделения</v>
          </cell>
          <cell r="S97" t="str">
            <v>ПТЭТЭ</v>
          </cell>
          <cell r="V97">
            <v>0.45833333333333298</v>
          </cell>
        </row>
        <row r="98">
          <cell r="E98" t="str">
            <v>ООО "ТОП-Сервис"</v>
          </cell>
          <cell r="G98" t="str">
            <v>Чёриков</v>
          </cell>
          <cell r="H98" t="str">
            <v>Денис</v>
          </cell>
          <cell r="I98" t="str">
            <v>Олегович</v>
          </cell>
          <cell r="K98" t="str">
            <v>Инженер-электрик</v>
          </cell>
          <cell r="L98" t="str">
            <v>2 года, 7 мес.</v>
          </cell>
          <cell r="M98" t="str">
            <v>очередная</v>
          </cell>
          <cell r="N98" t="str">
            <v xml:space="preserve">Управленческий персонал </v>
          </cell>
          <cell r="S98" t="str">
            <v>ПТЭТЭ</v>
          </cell>
          <cell r="V98">
            <v>0.45833333333333298</v>
          </cell>
        </row>
        <row r="99">
          <cell r="E99" t="str">
            <v>ООО "Седрус"</v>
          </cell>
          <cell r="G99" t="str">
            <v>Аникин</v>
          </cell>
          <cell r="H99" t="str">
            <v>Виктор</v>
          </cell>
          <cell r="I99" t="str">
            <v>Иванович</v>
          </cell>
          <cell r="K99" t="str">
            <v>Электромонтер по ремонту электрооборудования 6 разряда</v>
          </cell>
          <cell r="L99" t="str">
            <v>1 год 5 мес 22 дн</v>
          </cell>
          <cell r="M99" t="str">
            <v>первичная</v>
          </cell>
          <cell r="N99" t="str">
            <v>оперативно-ремонтный персонал</v>
          </cell>
          <cell r="R99" t="str">
            <v>II  до и выше 
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"Седрус"</v>
          </cell>
          <cell r="G100" t="str">
            <v>Головачев</v>
          </cell>
          <cell r="H100" t="str">
            <v>Алексей</v>
          </cell>
          <cell r="I100" t="str">
            <v>Дмитриевич</v>
          </cell>
          <cell r="K100" t="str">
            <v>Главный энергетик</v>
          </cell>
          <cell r="L100" t="str">
            <v>0 лет 0 мес 8 дн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"Седрус"</v>
          </cell>
          <cell r="G101" t="str">
            <v>Сивухин</v>
          </cell>
          <cell r="H101" t="str">
            <v>Данила</v>
          </cell>
          <cell r="I101" t="str">
            <v>Денисович</v>
          </cell>
          <cell r="K101" t="str">
            <v>Энергетик</v>
          </cell>
          <cell r="L101" t="str">
            <v>1 год 3 мес 11 дн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 до и выше 
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"Седрус"</v>
          </cell>
          <cell r="G102" t="str">
            <v>Курбатов</v>
          </cell>
          <cell r="H102" t="str">
            <v>Игорь</v>
          </cell>
          <cell r="I102" t="str">
            <v>Геннадьевич</v>
          </cell>
          <cell r="K102" t="str">
            <v>Руководитель</v>
          </cell>
          <cell r="L102" t="str">
            <v>2 год 8 мес 12 дн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"Седрус"</v>
          </cell>
          <cell r="G103" t="str">
            <v>Штанников</v>
          </cell>
          <cell r="H103" t="str">
            <v>Артемий</v>
          </cell>
          <cell r="I103" t="str">
            <v>Алексеевич</v>
          </cell>
          <cell r="K103" t="str">
            <v>Инженер-механик</v>
          </cell>
          <cell r="L103" t="str">
            <v>1 год 1 мес 29 дн</v>
          </cell>
          <cell r="M103" t="str">
            <v>первичная</v>
          </cell>
          <cell r="N103" t="str">
            <v>оперативный персонал</v>
          </cell>
          <cell r="R103" t="str">
            <v>II  до и выше 
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"Седрус"</v>
          </cell>
          <cell r="G104" t="str">
            <v>Товкань</v>
          </cell>
          <cell r="H104" t="str">
            <v>Денис</v>
          </cell>
          <cell r="I104" t="str">
            <v>Александрович</v>
          </cell>
          <cell r="K104" t="str">
            <v>Инженер-механик</v>
          </cell>
          <cell r="L104" t="str">
            <v>3 год 9 мес 12 дн</v>
          </cell>
          <cell r="M104" t="str">
            <v>первичная</v>
          </cell>
          <cell r="N104" t="str">
            <v>оперативный персонал</v>
          </cell>
          <cell r="R104" t="str">
            <v>II  до и выше 
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"Квадрат-С"</v>
          </cell>
          <cell r="G105" t="str">
            <v>Артамонов</v>
          </cell>
          <cell r="H105" t="str">
            <v>Юрий</v>
          </cell>
          <cell r="I105" t="str">
            <v>Николаевич</v>
          </cell>
          <cell r="K105" t="str">
            <v>инженер энергетик</v>
          </cell>
          <cell r="L105" t="str">
            <v>6 мес.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IV до 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"Квадрат-С"</v>
          </cell>
          <cell r="G106" t="str">
            <v>Евстратов</v>
          </cell>
          <cell r="H106" t="str">
            <v>Кирилл</v>
          </cell>
          <cell r="I106" t="str">
            <v>Олегович</v>
          </cell>
          <cell r="K106" t="str">
            <v>технический директор</v>
          </cell>
          <cell r="L106" t="str">
            <v>10 мес.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IV до 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"Сен-Гобен Строительная Продукция Рус"</v>
          </cell>
          <cell r="G107" t="str">
            <v xml:space="preserve">Костинский </v>
          </cell>
          <cell r="H107" t="str">
            <v>Евгений</v>
          </cell>
          <cell r="I107" t="str">
            <v>Семенович</v>
          </cell>
          <cell r="K107" t="str">
            <v>Главный энергетик</v>
          </cell>
          <cell r="L107" t="str">
            <v>2 года 5 месяцев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"Сен-Гобен Строительная Продукция Рус"</v>
          </cell>
          <cell r="G108" t="str">
            <v>Солдатов</v>
          </cell>
          <cell r="H108" t="str">
            <v>Максим</v>
          </cell>
          <cell r="I108" t="str">
            <v>Игоревич</v>
          </cell>
          <cell r="K108" t="str">
            <v>инженер-энергетик</v>
          </cell>
          <cell r="L108" t="str">
            <v>1 год 3 месяца года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"МБА-альянс"</v>
          </cell>
          <cell r="G109" t="str">
            <v>Сергеев</v>
          </cell>
          <cell r="H109" t="str">
            <v>Яков</v>
          </cell>
          <cell r="I109" t="str">
            <v>Николаевич</v>
          </cell>
          <cell r="K109" t="str">
            <v>главный конструктор</v>
          </cell>
          <cell r="L109" t="str">
            <v>1 год 5 мес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III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"МБА-альянс"</v>
          </cell>
          <cell r="G110" t="str">
            <v>Лукшин</v>
          </cell>
          <cell r="H110" t="str">
            <v>Иван</v>
          </cell>
          <cell r="I110" t="str">
            <v>Федорович</v>
          </cell>
          <cell r="K110" t="str">
            <v>инженер-конструктор-схемотехник</v>
          </cell>
          <cell r="L110" t="str">
            <v>1 год 5 мес</v>
          </cell>
          <cell r="M110" t="str">
            <v>внеочередная</v>
          </cell>
          <cell r="N110" t="str">
            <v>административно-технический персонал, с правом испытания оборудования повышенным напряжением</v>
          </cell>
          <cell r="R110" t="str">
            <v>III до и выше 1000 В</v>
          </cell>
          <cell r="S110" t="str">
            <v>ПТЭЭСиС</v>
          </cell>
          <cell r="V110">
            <v>0.47916666666666702</v>
          </cell>
        </row>
        <row r="111">
          <cell r="E111" t="str">
            <v>ООО "МБА-альянс"</v>
          </cell>
          <cell r="G111" t="str">
            <v>Гриднев</v>
          </cell>
          <cell r="H111" t="str">
            <v>Евгений</v>
          </cell>
          <cell r="I111" t="str">
            <v>Станиславович</v>
          </cell>
          <cell r="K111" t="str">
            <v>инженер по контролю качества и сервисному обслуживанию</v>
          </cell>
          <cell r="L111" t="str">
            <v>8 мес</v>
          </cell>
          <cell r="M111" t="str">
            <v>внеочередная</v>
          </cell>
          <cell r="N111" t="str">
            <v>административно-технический персонал, с правом испытания оборудования повышенным напряжением</v>
          </cell>
          <cell r="R111" t="str">
            <v>III до и выше 1000 В</v>
          </cell>
          <cell r="S111" t="str">
            <v>ПТЭЭСиС</v>
          </cell>
          <cell r="V111">
            <v>0.47916666666666702</v>
          </cell>
        </row>
        <row r="112">
          <cell r="E112" t="str">
            <v>ООО  «ЭКОПРОДУКТ»</v>
          </cell>
          <cell r="G112" t="str">
            <v>Курть</v>
          </cell>
          <cell r="H112" t="str">
            <v xml:space="preserve">Григорий </v>
          </cell>
          <cell r="I112" t="str">
            <v>Михайлович</v>
          </cell>
          <cell r="K112" t="str">
            <v>инженер по ремонту</v>
          </cell>
          <cell r="L112" t="str">
            <v>1 год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 xml:space="preserve">II До 1000 В 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 «ЭКОПРОДУКТ»</v>
          </cell>
          <cell r="G113" t="str">
            <v xml:space="preserve">Костин </v>
          </cell>
          <cell r="H113" t="str">
            <v>Владимир</v>
          </cell>
          <cell r="I113" t="str">
            <v>Сергеевич</v>
          </cell>
          <cell r="K113" t="str">
            <v>заместитель директора</v>
          </cell>
          <cell r="L113" t="str">
            <v>3 мес.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 xml:space="preserve">II До 1000 В 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 «ЭКОПРОДУКТ»</v>
          </cell>
          <cell r="G114" t="str">
            <v xml:space="preserve">Полянский </v>
          </cell>
          <cell r="H114" t="str">
            <v>Павел</v>
          </cell>
          <cell r="I114" t="str">
            <v>Григорьевич</v>
          </cell>
          <cell r="K114" t="str">
            <v>начальник смены</v>
          </cell>
          <cell r="L114" t="str">
            <v>1 год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 xml:space="preserve">II До 1000 В 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 «ЭКОПРОДУКТ»</v>
          </cell>
          <cell r="G115" t="str">
            <v xml:space="preserve">Закопырин </v>
          </cell>
          <cell r="H115" t="str">
            <v xml:space="preserve">Сергей </v>
          </cell>
          <cell r="I115" t="str">
            <v>Иванович</v>
          </cell>
          <cell r="K115" t="str">
            <v>начальник газового хозяйства</v>
          </cell>
          <cell r="L115" t="str">
            <v>6 мес.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"ТЭК"</v>
          </cell>
          <cell r="G116" t="str">
            <v>Маслов</v>
          </cell>
          <cell r="H116" t="str">
            <v>Игорь</v>
          </cell>
          <cell r="I116" t="str">
            <v>Александрович</v>
          </cell>
          <cell r="K116" t="str">
            <v>Заместитель ген. директора по новой технике</v>
          </cell>
          <cell r="L116" t="str">
            <v>4 года</v>
          </cell>
          <cell r="M116" t="str">
            <v>Очередная</v>
          </cell>
          <cell r="N116" t="str">
            <v>административно-технический персонал, с правом испытания оборудования повышенным напряжением</v>
          </cell>
          <cell r="R116" t="str">
            <v>V до и выше 1000 В</v>
          </cell>
          <cell r="S116" t="str">
            <v>ПТЭЭСиС</v>
          </cell>
          <cell r="V116">
            <v>0.47916666666666702</v>
          </cell>
        </row>
        <row r="117">
          <cell r="E117" t="str">
            <v>ООО "ТЭК"</v>
          </cell>
          <cell r="G117" t="str">
            <v>Шадров</v>
          </cell>
          <cell r="H117" t="str">
            <v>Андрей</v>
          </cell>
          <cell r="I117" t="str">
            <v>Юрьевич</v>
          </cell>
          <cell r="K117" t="str">
            <v>Техник-электрик</v>
          </cell>
          <cell r="L117" t="str">
            <v>3 года</v>
          </cell>
          <cell r="M117" t="str">
            <v>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IV до и выше 1000 В</v>
          </cell>
          <cell r="S117" t="str">
            <v>ПТЭЭСиС</v>
          </cell>
          <cell r="V117">
            <v>0.47916666666666702</v>
          </cell>
        </row>
        <row r="118">
          <cell r="E118" t="str">
            <v>ООО "ТЭК"</v>
          </cell>
          <cell r="G118" t="str">
            <v>Королев</v>
          </cell>
          <cell r="H118" t="str">
            <v>Николай</v>
          </cell>
          <cell r="I118" t="str">
            <v>Васильевич</v>
          </cell>
          <cell r="K118" t="str">
            <v>Техник-электрик</v>
          </cell>
          <cell r="L118" t="str">
            <v>1 год 9 месяцев</v>
          </cell>
          <cell r="M118" t="str">
            <v>Очередная</v>
          </cell>
          <cell r="N118" t="str">
            <v>Ремонтный персонал</v>
          </cell>
          <cell r="R118" t="str">
            <v>III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"Кольчуга-центр"</v>
          </cell>
          <cell r="G119" t="str">
            <v xml:space="preserve">Шитов </v>
          </cell>
          <cell r="H119" t="str">
            <v>Виктор</v>
          </cell>
          <cell r="I119" t="str">
            <v>Викторович</v>
          </cell>
          <cell r="K119" t="str">
            <v>Главный энергетик</v>
          </cell>
          <cell r="L119" t="str">
            <v>9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IV до 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"Кольчуга-центр"</v>
          </cell>
          <cell r="G120" t="str">
            <v xml:space="preserve">Шитов </v>
          </cell>
          <cell r="H120" t="str">
            <v>Виктор</v>
          </cell>
          <cell r="I120" t="str">
            <v>Викторович</v>
          </cell>
          <cell r="K120" t="str">
            <v>Главный энергетик</v>
          </cell>
          <cell r="L120" t="str">
            <v>9 лет</v>
          </cell>
          <cell r="M120" t="str">
            <v>очередная</v>
          </cell>
          <cell r="N120" t="str">
            <v xml:space="preserve"> руководитель структурного подразделения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"Кольчуга-центр"</v>
          </cell>
          <cell r="G121" t="str">
            <v xml:space="preserve">Ивин </v>
          </cell>
          <cell r="H121" t="str">
            <v>Антон</v>
          </cell>
          <cell r="I121" t="str">
            <v>Игоревич</v>
          </cell>
          <cell r="K121" t="str">
            <v>Электромонтер</v>
          </cell>
          <cell r="L121" t="str">
            <v>2 года</v>
          </cell>
          <cell r="M121" t="str">
            <v>очередная</v>
          </cell>
          <cell r="N121" t="str">
            <v>оперативно-ремонтный персонал</v>
          </cell>
          <cell r="R121" t="str">
            <v>III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"ТРЕНД"</v>
          </cell>
          <cell r="G122" t="str">
            <v>Суслов</v>
          </cell>
          <cell r="H122" t="str">
            <v>Дмитрий</v>
          </cell>
          <cell r="I122" t="str">
            <v>Владимирович</v>
          </cell>
          <cell r="K122" t="str">
            <v>Руководитель группы объектов</v>
          </cell>
          <cell r="L122" t="str">
            <v xml:space="preserve">1 год </v>
          </cell>
          <cell r="M122" t="str">
            <v>очередная</v>
          </cell>
          <cell r="N122" t="str">
            <v>управленческий персонал</v>
          </cell>
          <cell r="S122" t="str">
            <v>ПТЭТЭ</v>
          </cell>
          <cell r="V122">
            <v>0.54166666666666696</v>
          </cell>
        </row>
        <row r="123">
          <cell r="E123" t="str">
            <v>ООО «Аккорд Директ Групп»</v>
          </cell>
          <cell r="G123" t="str">
            <v xml:space="preserve">Дудыкин </v>
          </cell>
          <cell r="H123" t="str">
            <v>Дмитрий</v>
          </cell>
          <cell r="I123" t="str">
            <v>Игоревич</v>
          </cell>
          <cell r="K123" t="str">
            <v>Генеральный директор</v>
          </cell>
          <cell r="L123" t="str">
            <v>5 лет</v>
          </cell>
          <cell r="M123" t="str">
            <v>первичная</v>
          </cell>
          <cell r="N123" t="str">
            <v>руководящий работник;</v>
          </cell>
          <cell r="S123" t="str">
            <v>ПТЭТЭ</v>
          </cell>
          <cell r="V123">
            <v>0.54166666666666696</v>
          </cell>
        </row>
        <row r="124">
          <cell r="E124" t="str">
            <v>МБОУ СОШ № 35</v>
          </cell>
          <cell r="G124" t="str">
            <v>Федорова</v>
          </cell>
          <cell r="H124" t="str">
            <v xml:space="preserve">Татьяна </v>
          </cell>
          <cell r="I124" t="str">
            <v>Ивановна</v>
          </cell>
          <cell r="K124" t="str">
            <v>заместитель директора по АХР</v>
          </cell>
          <cell r="L124">
            <v>0.5</v>
          </cell>
          <cell r="M124" t="str">
            <v>первичная</v>
          </cell>
          <cell r="N124" t="str">
            <v>управленческий персонал</v>
          </cell>
          <cell r="S124" t="str">
            <v>ПТЭТЭ</v>
          </cell>
          <cell r="V124">
            <v>0.54166666666666696</v>
          </cell>
        </row>
        <row r="125">
          <cell r="E125" t="str">
            <v>МБОУ СОШ № 35</v>
          </cell>
          <cell r="G125" t="str">
            <v>Стрельцова</v>
          </cell>
          <cell r="H125" t="str">
            <v xml:space="preserve">Татьяна </v>
          </cell>
          <cell r="I125" t="str">
            <v>Александровна</v>
          </cell>
          <cell r="K125" t="str">
            <v>заместитель директора по АХР</v>
          </cell>
          <cell r="L125">
            <v>0.2</v>
          </cell>
          <cell r="M125" t="str">
            <v>первичная</v>
          </cell>
          <cell r="N125" t="str">
            <v>управленческий персонал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"Энергоучёт"</v>
          </cell>
          <cell r="G126" t="str">
            <v>Екимов</v>
          </cell>
          <cell r="H126" t="str">
            <v>Эдуард</v>
          </cell>
          <cell r="I126" t="str">
            <v>Владимирович</v>
          </cell>
          <cell r="K126" t="str">
            <v>Директор</v>
          </cell>
          <cell r="L126" t="str">
            <v>5 лет</v>
          </cell>
          <cell r="M126" t="str">
            <v>очередная</v>
          </cell>
          <cell r="N126" t="str">
            <v>административно-технический персонал, с правом испытания оборудования повышенным напряжением</v>
          </cell>
          <cell r="R126" t="str">
            <v>V до и выше 1000 В</v>
          </cell>
          <cell r="S126" t="str">
            <v>ПТЭЭСиС</v>
          </cell>
          <cell r="V126">
            <v>0.54166666666666696</v>
          </cell>
        </row>
        <row r="127">
          <cell r="E127" t="str">
            <v>ООО "Энергоучёт"</v>
          </cell>
          <cell r="G127" t="str">
            <v>Колтаков</v>
          </cell>
          <cell r="H127" t="str">
            <v>Сергей</v>
          </cell>
          <cell r="I127" t="str">
            <v>Александрович</v>
          </cell>
          <cell r="K127" t="str">
            <v>Заместитель директора</v>
          </cell>
          <cell r="L127" t="str">
            <v>5 лет</v>
          </cell>
          <cell r="M127" t="str">
            <v>очередная</v>
          </cell>
          <cell r="N127" t="str">
            <v>административно-технический персонал, с правом испытания оборудования повышенным напряжением</v>
          </cell>
          <cell r="R127" t="str">
            <v>V до и выше 1000 В</v>
          </cell>
          <cell r="S127" t="str">
            <v>ПТЭЭСиС</v>
          </cell>
          <cell r="V127">
            <v>0.54166666666666696</v>
          </cell>
        </row>
        <row r="128">
          <cell r="E128" t="str">
            <v>ООО "Энергоучёт"</v>
          </cell>
          <cell r="G128" t="str">
            <v xml:space="preserve">Нелин </v>
          </cell>
          <cell r="H128" t="str">
            <v>Александр</v>
          </cell>
          <cell r="I128" t="str">
            <v>Александрович</v>
          </cell>
          <cell r="K128" t="str">
            <v>Главный инженер проекта</v>
          </cell>
          <cell r="L128" t="str">
            <v>2 года</v>
          </cell>
          <cell r="M128" t="str">
            <v>очередная</v>
          </cell>
          <cell r="N128" t="str">
            <v>административно-технический персонал, с правом испытания оборудования повышенным напряжением</v>
          </cell>
          <cell r="R128" t="str">
            <v>V до и выше 1000 В</v>
          </cell>
          <cell r="S128" t="str">
            <v>ПТЭЭСиС</v>
          </cell>
          <cell r="V128">
            <v>0.54166666666666696</v>
          </cell>
        </row>
        <row r="129">
          <cell r="E129" t="str">
            <v>ООО "Энергоучёт"</v>
          </cell>
          <cell r="G129" t="str">
            <v>Меньшиков</v>
          </cell>
          <cell r="H129" t="str">
            <v>Евгений</v>
          </cell>
          <cell r="I129" t="str">
            <v>Николаевич</v>
          </cell>
          <cell r="K129" t="str">
            <v>Главный инженер проекта</v>
          </cell>
          <cell r="L129" t="str">
            <v>4 года</v>
          </cell>
          <cell r="M129" t="str">
            <v>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>V до и выше 1000 В</v>
          </cell>
          <cell r="S129" t="str">
            <v>ПТЭЭСиС</v>
          </cell>
          <cell r="V129">
            <v>0.54166666666666696</v>
          </cell>
        </row>
        <row r="130">
          <cell r="E130" t="str">
            <v>ООО "ПЭТ Технолоджи Балашиха"</v>
          </cell>
          <cell r="G130" t="str">
            <v xml:space="preserve">Дыдочкин </v>
          </cell>
          <cell r="H130" t="str">
            <v xml:space="preserve">Павел </v>
          </cell>
          <cell r="I130" t="str">
            <v>Николаевич</v>
          </cell>
          <cell r="K130" t="str">
            <v>Дежурный техник</v>
          </cell>
          <cell r="L130" t="str">
            <v>2 год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"ПЭТ Технолоджи Балашиха"</v>
          </cell>
          <cell r="G131" t="str">
            <v>Лебедев</v>
          </cell>
          <cell r="H131" t="str">
            <v xml:space="preserve"> Евгений </v>
          </cell>
          <cell r="I131" t="str">
            <v>Алексеевич</v>
          </cell>
          <cell r="K131" t="str">
            <v>Дежурный техник</v>
          </cell>
          <cell r="L131" t="str">
            <v>5 лет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"ПЭТ Технолоджи Балашиха"</v>
          </cell>
          <cell r="G132" t="str">
            <v>Сорокина</v>
          </cell>
          <cell r="H132" t="str">
            <v>Александра</v>
          </cell>
          <cell r="I132" t="str">
            <v>Валерьевна</v>
          </cell>
          <cell r="K132" t="str">
            <v>Начальник отдела эксплуатации медицинского оборудования</v>
          </cell>
          <cell r="L132" t="str">
            <v>2 г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"ПЭТ Технолоджи Балашиха"</v>
          </cell>
          <cell r="G133" t="str">
            <v xml:space="preserve">Поплутин </v>
          </cell>
          <cell r="H133" t="str">
            <v>Сергей</v>
          </cell>
          <cell r="I133" t="str">
            <v>Евгеньевич</v>
          </cell>
          <cell r="K133" t="str">
            <v>Специалист по обслуживанию медицинского оборудования</v>
          </cell>
          <cell r="L133" t="str">
            <v>1 г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"ПЭТ Технолоджи Балашиха"</v>
          </cell>
          <cell r="G134" t="str">
            <v xml:space="preserve">Юрин </v>
          </cell>
          <cell r="H134" t="str">
            <v xml:space="preserve">Дмитрий </v>
          </cell>
          <cell r="I134" t="str">
            <v>Иванович</v>
          </cell>
          <cell r="K134" t="str">
            <v>Дежурный техник</v>
          </cell>
          <cell r="L134" t="str">
            <v>6 лет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"ИКС Орехово-Зуево"</v>
          </cell>
          <cell r="G135" t="str">
            <v xml:space="preserve">Быков </v>
          </cell>
          <cell r="H135" t="str">
            <v xml:space="preserve">Вадим   </v>
          </cell>
          <cell r="I135" t="str">
            <v>Юрьевич</v>
          </cell>
          <cell r="K135" t="str">
            <v>Заместитель главного инженера</v>
          </cell>
          <cell r="L135" t="str">
            <v>46лет</v>
          </cell>
          <cell r="M135" t="str">
            <v>очередная</v>
          </cell>
          <cell r="N135" t="str">
            <v>руководящий работник;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"ИКС Орехово-Зуево"</v>
          </cell>
          <cell r="G136" t="str">
            <v xml:space="preserve">Молодкин </v>
          </cell>
          <cell r="H136" t="str">
            <v xml:space="preserve">Сергей  </v>
          </cell>
          <cell r="I136" t="str">
            <v>Вениаминович</v>
          </cell>
          <cell r="K136" t="str">
            <v>Заместитель главного инженера</v>
          </cell>
          <cell r="L136" t="str">
            <v>36лет</v>
          </cell>
          <cell r="M136" t="str">
            <v>очередная</v>
          </cell>
          <cell r="N136" t="str">
            <v>руководящий работник;</v>
          </cell>
          <cell r="S136" t="str">
            <v>ПТЭТЭ</v>
          </cell>
          <cell r="V136">
            <v>0.54166666666666696</v>
          </cell>
        </row>
        <row r="137">
          <cell r="E137" t="str">
            <v>МУП "Водоканал Наро-Фоминского городского округа"</v>
          </cell>
          <cell r="G137" t="str">
            <v>Сапожников</v>
          </cell>
          <cell r="H137" t="str">
            <v>Иван</v>
          </cell>
          <cell r="I137" t="str">
            <v>Алексеевич</v>
          </cell>
          <cell r="K137" t="str">
            <v>старший мастер</v>
          </cell>
          <cell r="L137" t="str">
            <v>1,5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МУП "Водоканал Наро-Фоминского городского округ</v>
          </cell>
          <cell r="G138" t="str">
            <v>Корольков</v>
          </cell>
          <cell r="H138" t="str">
            <v>Виктор</v>
          </cell>
          <cell r="I138" t="str">
            <v>Викторович</v>
          </cell>
          <cell r="K138" t="str">
            <v>главный энергетик</v>
          </cell>
          <cell r="L138" t="str">
            <v>2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МУП "Водоканал Наро-Фоминского городского округ</v>
          </cell>
          <cell r="G139" t="str">
            <v>Дунаев</v>
          </cell>
          <cell r="H139" t="str">
            <v>Владимир</v>
          </cell>
          <cell r="I139" t="str">
            <v>Сергеевич</v>
          </cell>
          <cell r="K139" t="str">
            <v>мастер участка</v>
          </cell>
          <cell r="L139" t="str">
            <v xml:space="preserve">11 лет 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IV до  1000 В</v>
          </cell>
          <cell r="S139" t="str">
            <v>ПТЭЭПЭЭ</v>
          </cell>
          <cell r="V139">
            <v>0.5625</v>
          </cell>
        </row>
        <row r="140">
          <cell r="E140" t="str">
            <v>МУП "Водоканал Наро-Фоминского городского округ</v>
          </cell>
          <cell r="G140" t="str">
            <v>Колокольчиков</v>
          </cell>
          <cell r="H140" t="str">
            <v>Алексей</v>
          </cell>
          <cell r="I140" t="str">
            <v>Николаевич</v>
          </cell>
          <cell r="K140" t="str">
            <v>электромонтер по ремонту и обслуживанию электрооборудования</v>
          </cell>
          <cell r="L140" t="str">
            <v>5 лет</v>
          </cell>
          <cell r="M140" t="str">
            <v>внеочередная</v>
          </cell>
          <cell r="N140" t="str">
            <v>оперативно-ремонтный персонал</v>
          </cell>
          <cell r="R140" t="str">
            <v>IV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МУП "Водоканал Наро-Фоминского городского округ</v>
          </cell>
          <cell r="G141" t="str">
            <v>Пронин</v>
          </cell>
          <cell r="H141" t="str">
            <v>Андрей</v>
          </cell>
          <cell r="I141" t="str">
            <v>Иванович</v>
          </cell>
          <cell r="K141" t="str">
            <v>мастер участка</v>
          </cell>
          <cell r="L141" t="str">
            <v>2 года               4 месяца</v>
          </cell>
          <cell r="M141" t="str">
            <v>внеочередная</v>
          </cell>
          <cell r="N141" t="str">
            <v>оперативно-ремонтный персонал</v>
          </cell>
          <cell r="R141" t="str">
            <v>IV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"МПП"</v>
          </cell>
          <cell r="G142" t="str">
            <v>Воронкова</v>
          </cell>
          <cell r="H142" t="str">
            <v>Елена</v>
          </cell>
          <cell r="I142" t="str">
            <v>Евгеньевна</v>
          </cell>
          <cell r="K142" t="str">
            <v>начальник швейного производства</v>
          </cell>
          <cell r="L142" t="str">
            <v>10 лет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МУП КХ "Егорьевские инженерные сети"</v>
          </cell>
          <cell r="G143" t="str">
            <v>Гусев</v>
          </cell>
          <cell r="H143" t="str">
            <v xml:space="preserve">Виталий </v>
          </cell>
          <cell r="I143" t="str">
            <v>Евгеньевич</v>
          </cell>
          <cell r="K143" t="str">
            <v>Начальник участка</v>
          </cell>
          <cell r="L143" t="str">
            <v>11 лет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Специальный налоговый режим НПД</v>
          </cell>
          <cell r="G144" t="str">
            <v>Антошкин</v>
          </cell>
          <cell r="H144" t="str">
            <v>Евгений</v>
          </cell>
          <cell r="I144" t="str">
            <v>Владимирович</v>
          </cell>
          <cell r="K144" t="str">
            <v>инженер электрик</v>
          </cell>
          <cell r="L144" t="str">
            <v>3 года 3 мес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ОАО "МОСКОВСКИЙ КОННЫЙ ЗАВОД № 1"</v>
          </cell>
          <cell r="G145" t="str">
            <v>Шеховцов</v>
          </cell>
          <cell r="H145" t="str">
            <v>Сергей</v>
          </cell>
          <cell r="I145" t="str">
            <v>Владимирович</v>
          </cell>
          <cell r="K145" t="str">
            <v>главный энергетик</v>
          </cell>
          <cell r="L145" t="str">
            <v>более 10лет</v>
          </cell>
          <cell r="M145" t="str">
            <v>очередная</v>
          </cell>
          <cell r="N145" t="str">
            <v>специалист</v>
          </cell>
          <cell r="S145" t="str">
            <v>ПТЭТЭ</v>
          </cell>
          <cell r="V145">
            <v>0.5625</v>
          </cell>
        </row>
        <row r="146">
          <cell r="E146" t="str">
            <v>ООО "Точка решения"</v>
          </cell>
          <cell r="G146" t="str">
            <v>Лисовик</v>
          </cell>
          <cell r="H146" t="str">
            <v>Евгений</v>
          </cell>
          <cell r="I146" t="str">
            <v>Владимирович</v>
          </cell>
          <cell r="K146" t="str">
            <v>начальник отдела</v>
          </cell>
          <cell r="L146" t="str">
            <v>1 год 4 месяца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 xml:space="preserve">II До 1000 В </v>
          </cell>
          <cell r="S146" t="str">
            <v>ПТЭЭПЭЭ</v>
          </cell>
          <cell r="V146">
            <v>0.5625</v>
          </cell>
        </row>
        <row r="147">
          <cell r="E147" t="str">
            <v>ООО "Точка решения"</v>
          </cell>
          <cell r="G147" t="str">
            <v>Азарова</v>
          </cell>
          <cell r="H147" t="str">
            <v>Людмила</v>
          </cell>
          <cell r="I147" t="str">
            <v>Сергеевна</v>
          </cell>
          <cell r="K147" t="str">
            <v>специалист</v>
          </cell>
          <cell r="L147" t="str">
            <v>1 год 2 месяца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 xml:space="preserve">II До 1000 В </v>
          </cell>
          <cell r="S147" t="str">
            <v>ПТЭЭПЭЭ</v>
          </cell>
          <cell r="V147">
            <v>0.5625</v>
          </cell>
        </row>
        <row r="148">
          <cell r="E148" t="str">
            <v>АО "Красногорская теплосеть"</v>
          </cell>
          <cell r="G148" t="str">
            <v>Шлепнев</v>
          </cell>
          <cell r="H148" t="str">
            <v>Евгений</v>
          </cell>
          <cell r="I148" t="str">
            <v>Михайлович</v>
          </cell>
          <cell r="K148" t="str">
            <v>Начальник котельной</v>
          </cell>
          <cell r="L148" t="str">
            <v>25 лет</v>
          </cell>
          <cell r="M148" t="str">
            <v>очередная</v>
          </cell>
          <cell r="N148" t="str">
            <v>руководитель структурного подразделения</v>
          </cell>
          <cell r="S148" t="str">
            <v>ПТЭТЭ</v>
          </cell>
          <cell r="V148">
            <v>0.5625</v>
          </cell>
        </row>
        <row r="149">
          <cell r="E149" t="str">
            <v>АО "Красногорская теплосеть"</v>
          </cell>
          <cell r="G149" t="str">
            <v xml:space="preserve">Дроздов </v>
          </cell>
          <cell r="H149" t="str">
            <v>Александр</v>
          </cell>
          <cell r="I149" t="str">
            <v>Александрович</v>
          </cell>
          <cell r="K149" t="str">
            <v>Начальник котельной</v>
          </cell>
          <cell r="L149" t="str">
            <v>7 лет</v>
          </cell>
          <cell r="M149" t="str">
            <v>очередная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АО "Красногорская теплосеть"</v>
          </cell>
          <cell r="G150" t="str">
            <v>Зотов</v>
          </cell>
          <cell r="H150" t="str">
            <v>Виктор</v>
          </cell>
          <cell r="I150" t="str">
            <v>Евгеньевич</v>
          </cell>
          <cell r="K150" t="str">
            <v>Начальник котельной</v>
          </cell>
          <cell r="L150" t="str">
            <v>5 лет</v>
          </cell>
          <cell r="M150" t="str">
            <v>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АО "Красногорская теплосеть"</v>
          </cell>
          <cell r="G151" t="str">
            <v>Вовк</v>
          </cell>
          <cell r="H151" t="str">
            <v>Александр</v>
          </cell>
          <cell r="I151" t="str">
            <v>Владимирович</v>
          </cell>
          <cell r="K151" t="str">
            <v>Мастер по ЦТП и ТС</v>
          </cell>
          <cell r="L151" t="str">
            <v>6 лет</v>
          </cell>
          <cell r="M151" t="str">
            <v>очередная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АО "Красногорская теплосеть"</v>
          </cell>
          <cell r="G152" t="str">
            <v xml:space="preserve">Бутузова </v>
          </cell>
          <cell r="H152" t="str">
            <v>Светлана</v>
          </cell>
          <cell r="I152" t="str">
            <v>Александровна</v>
          </cell>
          <cell r="K152" t="str">
            <v>Начальник котельной</v>
          </cell>
          <cell r="L152" t="str">
            <v>5 лет</v>
          </cell>
          <cell r="M152" t="str">
            <v>очередная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АО "Дубненский завод коммутационной техники"</v>
          </cell>
          <cell r="G153" t="str">
            <v>Васильев</v>
          </cell>
          <cell r="H153" t="str">
            <v>Даниил</v>
          </cell>
          <cell r="I153" t="str">
            <v>Михайлович</v>
          </cell>
          <cell r="K153" t="str">
            <v>электрогазосварщик</v>
          </cell>
          <cell r="L153" t="str">
            <v>1 год</v>
          </cell>
          <cell r="M153" t="str">
            <v>первичная</v>
          </cell>
          <cell r="N153" t="str">
            <v xml:space="preserve">электротехнологический </v>
          </cell>
          <cell r="R153" t="str">
            <v xml:space="preserve">II До 1000 В </v>
          </cell>
          <cell r="S153" t="str">
            <v>ПТЭЭПЭЭ</v>
          </cell>
          <cell r="V153">
            <v>0.5625</v>
          </cell>
        </row>
        <row r="154">
          <cell r="E154" t="str">
            <v>ООО "СпецИнжСтрой"</v>
          </cell>
          <cell r="G154" t="str">
            <v>Сазонова</v>
          </cell>
          <cell r="H154" t="str">
            <v>Елена</v>
          </cell>
          <cell r="I154" t="str">
            <v>Владимировна</v>
          </cell>
          <cell r="K154" t="str">
            <v>Заместитель главного инженера по охране труда, пожарной и промышленной безопасности</v>
          </cell>
          <cell r="L154" t="str">
            <v>11 месяцев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"СпецИнжСтрой"</v>
          </cell>
          <cell r="G155" t="str">
            <v>Савосин</v>
          </cell>
          <cell r="H155" t="str">
            <v>Сергей</v>
          </cell>
          <cell r="I155" t="str">
            <v>Викторович</v>
          </cell>
          <cell r="K155" t="str">
            <v>Начальник склада</v>
          </cell>
          <cell r="L155" t="str">
            <v>3 года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"СпецИнжСтрой"</v>
          </cell>
          <cell r="G156" t="str">
            <v>Борисенко</v>
          </cell>
          <cell r="H156" t="str">
            <v>Екатерина</v>
          </cell>
          <cell r="I156" t="str">
            <v>Васильевна</v>
          </cell>
          <cell r="K156" t="str">
            <v>инженер производственно-технического отдела</v>
          </cell>
          <cell r="L156" t="str">
            <v>3 года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"СпецИнжСтрой"</v>
          </cell>
          <cell r="G157" t="str">
            <v>Трофимов</v>
          </cell>
          <cell r="H157" t="str">
            <v>Алексей</v>
          </cell>
          <cell r="I157" t="str">
            <v>Александрович</v>
          </cell>
          <cell r="K157" t="str">
            <v>старший мастер</v>
          </cell>
          <cell r="L157" t="str">
            <v xml:space="preserve"> 3 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АО "Ридан"</v>
          </cell>
          <cell r="G158" t="str">
            <v>Васёха</v>
          </cell>
          <cell r="H158" t="str">
            <v>Виктор</v>
          </cell>
          <cell r="I158" t="str">
            <v>Александрович</v>
          </cell>
          <cell r="K158" t="str">
            <v>Начальник сборочного цеха</v>
          </cell>
          <cell r="L158" t="str">
            <v>1 год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ИП Кулешов Юрий Иванович</v>
          </cell>
          <cell r="G159" t="str">
            <v>Кулешов</v>
          </cell>
          <cell r="H159" t="str">
            <v>Юрий</v>
          </cell>
          <cell r="I159" t="str">
            <v>Иванович</v>
          </cell>
          <cell r="K159" t="str">
            <v>технический директор</v>
          </cell>
          <cell r="L159" t="str">
            <v>13 лет</v>
          </cell>
          <cell r="M159" t="str">
            <v>очередная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МОУ Родниковская СОШ №32</v>
          </cell>
          <cell r="G160" t="str">
            <v>Исаева</v>
          </cell>
          <cell r="H160" t="str">
            <v>Галина</v>
          </cell>
          <cell r="I160" t="str">
            <v>Николаевна</v>
          </cell>
          <cell r="K160" t="str">
            <v>зам по АХР</v>
          </cell>
          <cell r="L160" t="str">
            <v>9 лет</v>
          </cell>
          <cell r="M160" t="str">
            <v>очередная</v>
          </cell>
          <cell r="N160" t="str">
            <v>осуществляющий контроль за эксплуатацией тепловых энергоустановок</v>
          </cell>
          <cell r="S160" t="str">
            <v>ПТЭТЭ</v>
          </cell>
          <cell r="V160">
            <v>0.58333333333333304</v>
          </cell>
        </row>
        <row r="161">
          <cell r="E161" t="str">
            <v>МОУ Родниковская СОШ №32</v>
          </cell>
          <cell r="G161" t="str">
            <v>Токунова</v>
          </cell>
          <cell r="H161" t="str">
            <v>Татьяна</v>
          </cell>
          <cell r="I161" t="str">
            <v>Ивановна</v>
          </cell>
          <cell r="K161" t="str">
            <v>завхоз</v>
          </cell>
          <cell r="L161" t="str">
            <v>7 лет</v>
          </cell>
          <cell r="M161" t="str">
            <v>очередная</v>
          </cell>
          <cell r="N161" t="str">
            <v>осуществляющий контроль за эксплуатацией тепловых энергоустановок</v>
          </cell>
          <cell r="S161" t="str">
            <v>ПТЭТЭ</v>
          </cell>
          <cell r="V161">
            <v>0.58333333333333304</v>
          </cell>
        </row>
        <row r="162">
          <cell r="E162" t="str">
            <v>МАОУ "школа33"</v>
          </cell>
          <cell r="G162" t="str">
            <v xml:space="preserve">Маркелов </v>
          </cell>
          <cell r="H162" t="str">
            <v>Руслан</v>
          </cell>
          <cell r="I162" t="str">
            <v>Рашидович</v>
          </cell>
          <cell r="K162" t="str">
            <v>Заместитель директора по АХР</v>
          </cell>
          <cell r="L162" t="str">
            <v>5 лет 4 мес</v>
          </cell>
          <cell r="M162" t="str">
            <v>первичная</v>
          </cell>
          <cell r="N162" t="str">
            <v>управленческий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АО «РАТЕКС»</v>
          </cell>
          <cell r="G163" t="str">
            <v xml:space="preserve">Щербинин </v>
          </cell>
          <cell r="H163" t="str">
            <v>Александр</v>
          </cell>
          <cell r="I163" t="str">
            <v>Викторович</v>
          </cell>
          <cell r="K163" t="str">
            <v>Генеральный директор</v>
          </cell>
          <cell r="L163" t="str">
            <v>9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«РАТЕКС»</v>
          </cell>
          <cell r="G164" t="str">
            <v xml:space="preserve">Давыдов  </v>
          </cell>
          <cell r="H164" t="str">
            <v xml:space="preserve">Денис </v>
          </cell>
          <cell r="I164" t="str">
            <v>Генадьевич</v>
          </cell>
          <cell r="K164" t="str">
            <v>Главный инженер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«РАТЕКС»</v>
          </cell>
          <cell r="G165" t="str">
            <v>Ширшов</v>
          </cell>
          <cell r="H165" t="str">
            <v>Андрей</v>
          </cell>
          <cell r="I165" t="str">
            <v>Геннадьевич</v>
          </cell>
          <cell r="K165" t="str">
            <v>Главный энергетик</v>
          </cell>
          <cell r="L165" t="str">
            <v>5 лет</v>
          </cell>
          <cell r="M165" t="str">
            <v>Внеочередная</v>
          </cell>
          <cell r="N165" t="str">
            <v>административно-технический персонал, с правом испытания оборудования повышенным напряжением</v>
          </cell>
          <cell r="R165" t="str">
            <v>V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АО «РАТЕКС»</v>
          </cell>
          <cell r="G166" t="str">
            <v xml:space="preserve">Куркин </v>
          </cell>
          <cell r="H166" t="str">
            <v xml:space="preserve">Александр </v>
          </cell>
          <cell r="I166" t="str">
            <v>Владимирович</v>
          </cell>
          <cell r="K166" t="str">
            <v>Заместитель главного энергетика</v>
          </cell>
          <cell r="L166" t="str">
            <v>5 лет</v>
          </cell>
          <cell r="M166" t="str">
            <v>Внеочередная</v>
          </cell>
          <cell r="N166" t="str">
            <v>административно-технический персонал, с правом испытания оборудования повышенным напряжением</v>
          </cell>
          <cell r="R166" t="str">
            <v>V до и выше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АО «РАТЕКС»</v>
          </cell>
          <cell r="G167" t="str">
            <v>Горбатенко</v>
          </cell>
          <cell r="H167" t="str">
            <v xml:space="preserve">Юрий </v>
          </cell>
          <cell r="I167" t="str">
            <v>Алексеевич</v>
          </cell>
          <cell r="K167" t="str">
            <v>Начальник котельной</v>
          </cell>
          <cell r="L167" t="str">
            <v>6 лет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ПК "ЭЛЬГЛАСС"</v>
          </cell>
          <cell r="G168" t="str">
            <v>Куликов</v>
          </cell>
          <cell r="H168" t="str">
            <v>Александр</v>
          </cell>
          <cell r="I168" t="str">
            <v>Рюрикович</v>
          </cell>
          <cell r="K168" t="str">
            <v>начальник энергетической службы</v>
          </cell>
          <cell r="L168" t="str">
            <v>4 года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ЗАО "ЗиО-Здоровье"</v>
          </cell>
          <cell r="G169" t="str">
            <v>Скворцов</v>
          </cell>
          <cell r="H169" t="str">
            <v xml:space="preserve">Алексей </v>
          </cell>
          <cell r="I169" t="str">
            <v>Валерьевич</v>
          </cell>
          <cell r="K169" t="str">
            <v>главный инженер</v>
          </cell>
          <cell r="L169" t="str">
            <v>9 лет 10 мес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АО «АБ ИнБев Эфес»</v>
          </cell>
          <cell r="G170" t="str">
            <v>Соколик</v>
          </cell>
          <cell r="H170" t="str">
            <v>Григорий</v>
          </cell>
          <cell r="I170" t="str">
            <v>Сергеевич</v>
          </cell>
          <cell r="K170" t="str">
            <v>Инженер-электрик</v>
          </cell>
          <cell r="L170" t="str">
            <v>5 лет 10 мес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«Кэн-Пак Завод Упаковки"</v>
          </cell>
          <cell r="G171" t="str">
            <v xml:space="preserve">Семенов </v>
          </cell>
          <cell r="H171" t="str">
            <v>Игорь</v>
          </cell>
          <cell r="I171" t="str">
            <v>Александрович</v>
          </cell>
          <cell r="K171" t="str">
            <v>руководитель фотолитографии</v>
          </cell>
          <cell r="L171" t="str">
            <v>10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  до и выше 
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"БИС-АВТО"</v>
          </cell>
          <cell r="G172" t="str">
            <v>Турлаев</v>
          </cell>
          <cell r="H172" t="str">
            <v>Павел</v>
          </cell>
          <cell r="I172" t="str">
            <v>Павлович</v>
          </cell>
          <cell r="K172" t="str">
            <v>Механик</v>
          </cell>
          <cell r="L172" t="str">
            <v>13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«Кэн-Пак Завод Упаковки"</v>
          </cell>
          <cell r="G173" t="str">
            <v>Борисов</v>
          </cell>
          <cell r="H173" t="str">
            <v>Сергей</v>
          </cell>
          <cell r="I173" t="str">
            <v>Александрович</v>
          </cell>
          <cell r="K173" t="str">
            <v>мастер электрохозяйства</v>
          </cell>
          <cell r="L173" t="str">
            <v>1 год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«Кэн-Пак Завод Упаковки"</v>
          </cell>
          <cell r="G174" t="str">
            <v>Мухин</v>
          </cell>
          <cell r="H174" t="str">
            <v>Алексей</v>
          </cell>
          <cell r="I174" t="str">
            <v>Борисович</v>
          </cell>
          <cell r="K174" t="str">
            <v>руководитель секции электроников</v>
          </cell>
          <cell r="L174" t="str">
            <v>14 лет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IV до 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«Кэн-Пак Завод Упаковки"</v>
          </cell>
          <cell r="G175" t="str">
            <v xml:space="preserve">Тактаев </v>
          </cell>
          <cell r="H175" t="str">
            <v>Александр</v>
          </cell>
          <cell r="I175" t="str">
            <v>Иванович</v>
          </cell>
          <cell r="K175" t="str">
            <v>инженер-механик</v>
          </cell>
          <cell r="L175">
            <v>0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IV до 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«Кэн-Пак Завод Упаковки"</v>
          </cell>
          <cell r="G176" t="str">
            <v>Шаран</v>
          </cell>
          <cell r="H176" t="str">
            <v>Владимир</v>
          </cell>
          <cell r="I176" t="str">
            <v>Вячеславович</v>
          </cell>
          <cell r="K176" t="str">
            <v>главный инженер ОТОП</v>
          </cell>
          <cell r="L176" t="str">
            <v>11 лет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IV до 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«Юнона Монета»</v>
          </cell>
          <cell r="G177" t="str">
            <v>Скоромников</v>
          </cell>
          <cell r="H177" t="str">
            <v>Сергей</v>
          </cell>
          <cell r="I177" t="str">
            <v>Александрович</v>
          </cell>
          <cell r="K177" t="str">
            <v>Электрик</v>
          </cell>
          <cell r="L177" t="str">
            <v>7 лет 8 месяцев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 xml:space="preserve">II До 1000 В 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«НИКСТОР»</v>
          </cell>
          <cell r="G178" t="str">
            <v>Федоров</v>
          </cell>
          <cell r="H178" t="str">
            <v>Владимир</v>
          </cell>
          <cell r="I178" t="str">
            <v>Григорьевич</v>
          </cell>
          <cell r="K178" t="str">
            <v>Инженер-электрик</v>
          </cell>
          <cell r="L178" t="str">
            <v>19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«НИКСТОР»</v>
          </cell>
          <cell r="G179" t="str">
            <v>Сергиевский</v>
          </cell>
          <cell r="H179" t="str">
            <v>Александр</v>
          </cell>
          <cell r="I179" t="str">
            <v>Михайлович</v>
          </cell>
          <cell r="K179" t="str">
            <v>Инженер-электрик</v>
          </cell>
          <cell r="L179" t="str">
            <v>19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"Валента Фарм"</v>
          </cell>
          <cell r="G180" t="str">
            <v>Кормилицин</v>
          </cell>
          <cell r="H180" t="str">
            <v xml:space="preserve">Андрей </v>
          </cell>
          <cell r="I180" t="str">
            <v>Юрьевич</v>
          </cell>
          <cell r="K180" t="str">
            <v>Начальник участка</v>
          </cell>
          <cell r="L180" t="str">
            <v>2,5 года</v>
          </cell>
          <cell r="M180" t="str">
            <v>внеочередная</v>
          </cell>
          <cell r="N180" t="str">
            <v>руководящий работник;</v>
          </cell>
          <cell r="S180" t="str">
            <v>ПТЭТЭ</v>
          </cell>
          <cell r="V180">
            <v>0.60416666666666696</v>
          </cell>
        </row>
        <row r="181">
          <cell r="E181" t="str">
            <v xml:space="preserve"> ООО "Специализирорванный застройщик "РусСтройгруп"</v>
          </cell>
          <cell r="G181" t="str">
            <v xml:space="preserve"> Татаренок</v>
          </cell>
          <cell r="H181" t="str">
            <v xml:space="preserve"> Никита</v>
          </cell>
          <cell r="I181" t="str">
            <v xml:space="preserve"> Анатольевич</v>
          </cell>
          <cell r="K181" t="str">
            <v xml:space="preserve"> производитель работ</v>
          </cell>
          <cell r="L181" t="str">
            <v>1 год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 до и выше 
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ФГБУ "ОС "Подмосковье"</v>
          </cell>
          <cell r="G182" t="str">
            <v>Кобылев</v>
          </cell>
          <cell r="H182" t="str">
            <v>Андрей</v>
          </cell>
          <cell r="I182" t="str">
            <v>Викторович</v>
          </cell>
          <cell r="K182" t="str">
            <v>начальник службы теплоснабжения</v>
          </cell>
          <cell r="L182" t="str">
            <v>3 года</v>
          </cell>
          <cell r="M182" t="str">
            <v>очередная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"СЫРОВАР"</v>
          </cell>
          <cell r="G183" t="str">
            <v>Чанин</v>
          </cell>
          <cell r="H183" t="str">
            <v xml:space="preserve">Георгий </v>
          </cell>
          <cell r="I183" t="str">
            <v>Александрович</v>
          </cell>
          <cell r="K183" t="str">
            <v>Главный инженер</v>
          </cell>
          <cell r="L183" t="str">
            <v>1 год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"ДЕЛОВОЙ ЦЕНТР НА СМИРНОВСКОЙ"</v>
          </cell>
          <cell r="G184" t="str">
            <v>Романов</v>
          </cell>
          <cell r="H184" t="str">
            <v>Николай</v>
          </cell>
          <cell r="I184" t="str">
            <v>Михайлович</v>
          </cell>
          <cell r="K184" t="str">
            <v>Инженер-энергетик</v>
          </cell>
          <cell r="L184" t="str">
            <v>3 года</v>
          </cell>
          <cell r="M184" t="str">
            <v>очередная</v>
          </cell>
          <cell r="N184" t="str">
            <v>руководящий работник;</v>
          </cell>
          <cell r="S184" t="str">
            <v>ПТЭТЭ</v>
          </cell>
          <cell r="V184">
            <v>0.60416666666666696</v>
          </cell>
        </row>
        <row r="185">
          <cell r="E185" t="str">
            <v>АО «Мастер металл»</v>
          </cell>
          <cell r="G185" t="str">
            <v>Казанов</v>
          </cell>
          <cell r="H185" t="str">
            <v>Сергей</v>
          </cell>
          <cell r="I185" t="str">
            <v>Валерьевич</v>
          </cell>
          <cell r="K185" t="str">
            <v>Энергетик</v>
          </cell>
          <cell r="L185" t="str">
            <v>4 года 11 месяцев 8 дней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АО «ОЭЗ ТВТ «Дубна» </v>
          </cell>
          <cell r="G186" t="str">
            <v>Шошин</v>
          </cell>
          <cell r="H186" t="str">
            <v>Андрей</v>
          </cell>
          <cell r="I186" t="str">
            <v>Евгеньевич</v>
          </cell>
          <cell r="K186" t="str">
            <v>Заместитель начальника службы эксплуатации электрооборудования</v>
          </cell>
          <cell r="L186" t="str">
            <v>1 год</v>
          </cell>
          <cell r="M186" t="str">
            <v>очередная</v>
          </cell>
          <cell r="N186" t="str">
            <v>административно-технический персонал, с правом испытания оборудования повышенным напряжением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"КРУФ-2001"</v>
          </cell>
          <cell r="G187" t="str">
            <v>Торопеев</v>
          </cell>
          <cell r="H187" t="str">
            <v>Алексей</v>
          </cell>
          <cell r="I187" t="str">
            <v>Анатольевич</v>
          </cell>
          <cell r="K187" t="str">
            <v>Инженер по инженерным сетям и газовому оборудованию</v>
          </cell>
          <cell r="L187" t="str">
            <v>3г. 9 мес..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ФГБДОУ "ЦЕНТР РАЗВИТИЯ РЕБЕНКА - ДЕТСКИЙ САД № 1475"</v>
          </cell>
          <cell r="G188" t="str">
            <v>Нерсесян</v>
          </cell>
          <cell r="H188" t="str">
            <v>Месроп</v>
          </cell>
          <cell r="I188" t="str">
            <v>Месропович</v>
          </cell>
          <cell r="K188" t="str">
            <v>Специалист по охране труда</v>
          </cell>
          <cell r="L188" t="str">
            <v>2 года</v>
          </cell>
          <cell r="M188" t="str">
            <v>первичная</v>
          </cell>
          <cell r="N188" t="str">
            <v>специалист по охране труда контролирующий электроустановки</v>
          </cell>
          <cell r="R188" t="str">
            <v xml:space="preserve">II До 1000 В 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"Техкомсервис - Север "</v>
          </cell>
          <cell r="G189" t="str">
            <v xml:space="preserve">Аманбаев </v>
          </cell>
          <cell r="H189" t="str">
            <v>Бахтияр</v>
          </cell>
          <cell r="I189" t="str">
            <v xml:space="preserve">Хакимжанович </v>
          </cell>
          <cell r="K189" t="str">
            <v xml:space="preserve">Мастер участка </v>
          </cell>
          <cell r="L189" t="str">
            <v xml:space="preserve">3 года </v>
          </cell>
          <cell r="M189" t="str">
            <v>повторная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"Кондитерская фабрика СП"</v>
          </cell>
          <cell r="G190" t="str">
            <v>Наумов</v>
          </cell>
          <cell r="H190" t="str">
            <v>Александр</v>
          </cell>
          <cell r="I190" t="str">
            <v>Николаевич</v>
          </cell>
          <cell r="K190" t="str">
            <v>главный энергетик</v>
          </cell>
          <cell r="L190" t="str">
            <v>34 мес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"ФК ПУЛЬС"</v>
          </cell>
          <cell r="G191" t="str">
            <v>Сорокин</v>
          </cell>
          <cell r="H191" t="str">
            <v>Михаил</v>
          </cell>
          <cell r="I191" t="str">
            <v>Сергеевич</v>
          </cell>
          <cell r="K191" t="str">
            <v>Главный инженер</v>
          </cell>
          <cell r="L191">
            <v>4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"ФК ПУЛЬС"</v>
          </cell>
          <cell r="G192" t="str">
            <v>Гришина</v>
          </cell>
          <cell r="H192" t="str">
            <v>Татьяна</v>
          </cell>
          <cell r="I192" t="str">
            <v>Александровна</v>
          </cell>
          <cell r="K192" t="str">
            <v>Старший специалист по охране труда</v>
          </cell>
          <cell r="L192" t="str">
            <v>4м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 до 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 xml:space="preserve">ООО «Остендорф Рус» </v>
          </cell>
          <cell r="G193" t="str">
            <v>Судейкин</v>
          </cell>
          <cell r="H193" t="str">
            <v xml:space="preserve">Николай </v>
          </cell>
          <cell r="I193" t="str">
            <v>Геннадьевич</v>
          </cell>
          <cell r="K193" t="str">
            <v>Механик-наладчик</v>
          </cell>
          <cell r="L193" t="str">
            <v>1 год</v>
          </cell>
          <cell r="M193" t="str">
            <v>Очередная</v>
          </cell>
          <cell r="N193" t="str">
            <v>оперативно-ремонтный персонал</v>
          </cell>
          <cell r="R193" t="str">
            <v>IV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 xml:space="preserve">ООО «Остендорф Рус» </v>
          </cell>
          <cell r="G194" t="str">
            <v xml:space="preserve">Титов </v>
          </cell>
          <cell r="H194" t="str">
            <v xml:space="preserve">Илья </v>
          </cell>
          <cell r="I194" t="str">
            <v>Владимирович</v>
          </cell>
          <cell r="K194" t="str">
            <v>Электромеханик</v>
          </cell>
          <cell r="L194" t="str">
            <v>1 год</v>
          </cell>
          <cell r="M194" t="str">
            <v>Первичная</v>
          </cell>
          <cell r="N194" t="str">
            <v>оперативно-ремонтный персонал</v>
          </cell>
          <cell r="R194" t="str">
            <v xml:space="preserve">II До 1000 В </v>
          </cell>
          <cell r="S194" t="str">
            <v>ПТЭЭПЭЭ</v>
          </cell>
          <cell r="V194">
            <v>0.60416666666666696</v>
          </cell>
        </row>
        <row r="195">
          <cell r="E195" t="str">
            <v xml:space="preserve">ООО «Остендорф Рус» </v>
          </cell>
          <cell r="G195" t="str">
            <v xml:space="preserve">Фролов </v>
          </cell>
          <cell r="H195" t="str">
            <v xml:space="preserve">Виктор </v>
          </cell>
          <cell r="I195" t="str">
            <v>Юрьевич</v>
          </cell>
          <cell r="K195" t="str">
            <v>Начальник производства</v>
          </cell>
          <cell r="L195" t="str">
            <v>5 месяцев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 xml:space="preserve">II До 1000 В </v>
          </cell>
          <cell r="S195" t="str">
            <v>ПТЭЭПЭЭ</v>
          </cell>
          <cell r="V195">
            <v>0.60416666666666696</v>
          </cell>
        </row>
        <row r="196">
          <cell r="E196" t="str">
            <v>ИП Коломейцева Кристина Михайловна</v>
          </cell>
          <cell r="G196" t="str">
            <v xml:space="preserve">Карпенко </v>
          </cell>
          <cell r="H196" t="str">
            <v xml:space="preserve">Алексей </v>
          </cell>
          <cell r="I196" t="str">
            <v>Александрович</v>
          </cell>
          <cell r="K196" t="str">
            <v>техник систем кондиционирования и вентиляции</v>
          </cell>
          <cell r="L196" t="str">
            <v>2 год</v>
          </cell>
          <cell r="M196" t="str">
            <v>очередная</v>
          </cell>
          <cell r="N196" t="str">
            <v>оперативно-ремонтный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ИП Коломейцева Кристина Михайловна</v>
          </cell>
          <cell r="G197" t="str">
            <v>Дранкеевич</v>
          </cell>
          <cell r="H197" t="str">
            <v xml:space="preserve">Михаил </v>
          </cell>
          <cell r="I197" t="str">
            <v>Станиславович</v>
          </cell>
          <cell r="K197" t="str">
            <v>инженер</v>
          </cell>
          <cell r="L197" t="str">
            <v>5 год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 xml:space="preserve">II До 1000 В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ИП Коломейцева Кристина Михайловна</v>
          </cell>
          <cell r="G198" t="str">
            <v>Кузьмин</v>
          </cell>
          <cell r="H198" t="str">
            <v>Артем</v>
          </cell>
          <cell r="I198" t="str">
            <v>Олегович</v>
          </cell>
          <cell r="K198" t="str">
            <v>инженер КИПиА</v>
          </cell>
          <cell r="L198" t="str">
            <v>3 год</v>
          </cell>
          <cell r="M198" t="str">
            <v>очередная</v>
          </cell>
          <cell r="N198" t="str">
            <v>оперативно-ремонтный персонал</v>
          </cell>
          <cell r="R198" t="str">
            <v>III до 1000 В</v>
          </cell>
          <cell r="S198" t="str">
            <v>ПТЭЭПЭЭ</v>
          </cell>
          <cell r="V198">
            <v>0.625</v>
          </cell>
        </row>
        <row r="199">
          <cell r="E199" t="str">
            <v>ФГБУ «Центр информационно-технического обеспечения»</v>
          </cell>
          <cell r="G199" t="str">
            <v>Коротков</v>
          </cell>
          <cell r="H199" t="str">
            <v>Андрей</v>
          </cell>
          <cell r="I199" t="str">
            <v>Александрович</v>
          </cell>
          <cell r="K199" t="str">
            <v>Заместитель начальника управления</v>
          </cell>
          <cell r="L199" t="str">
            <v>4 года 4 мес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 xml:space="preserve">II До 1000 В </v>
          </cell>
          <cell r="S199" t="str">
            <v>ПТЭЭПЭЭ</v>
          </cell>
          <cell r="V199">
            <v>0.625</v>
          </cell>
        </row>
        <row r="200">
          <cell r="E200" t="str">
            <v>ФГБУ «Центр информационно-технического обеспечения»</v>
          </cell>
          <cell r="G200" t="str">
            <v>Куликов</v>
          </cell>
          <cell r="H200" t="str">
            <v>Олег</v>
          </cell>
          <cell r="I200" t="str">
            <v>Валерьевич</v>
          </cell>
          <cell r="K200" t="str">
            <v xml:space="preserve">Начальник управления </v>
          </cell>
          <cell r="L200" t="str">
            <v>3 года 0 мес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 xml:space="preserve">II До 1000 В </v>
          </cell>
          <cell r="S200" t="str">
            <v>ПТЭЭПЭЭ</v>
          </cell>
          <cell r="V200">
            <v>0.625</v>
          </cell>
        </row>
        <row r="201">
          <cell r="E201" t="str">
            <v>ФГБУ «Центр информационно-технического обеспечения»</v>
          </cell>
          <cell r="G201" t="str">
            <v>Курносов</v>
          </cell>
          <cell r="H201" t="str">
            <v>Михаил</v>
          </cell>
          <cell r="I201" t="str">
            <v>Вячеславович</v>
          </cell>
          <cell r="K201" t="str">
            <v>Делопроизводитель</v>
          </cell>
          <cell r="L201" t="str">
            <v>1 год 8 мес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 xml:space="preserve">II До 1000 В </v>
          </cell>
          <cell r="S201" t="str">
            <v>ПТЭЭПЭЭ</v>
          </cell>
          <cell r="V201">
            <v>0.625</v>
          </cell>
        </row>
        <row r="202">
          <cell r="E202" t="str">
            <v>ФГБУ «Центр информационно-технического обеспечения»</v>
          </cell>
          <cell r="G202" t="str">
            <v>Царебулев</v>
          </cell>
          <cell r="H202" t="str">
            <v>Сергей</v>
          </cell>
          <cell r="I202" t="str">
            <v>Александрович</v>
          </cell>
          <cell r="K202" t="str">
            <v>Начальник управления</v>
          </cell>
          <cell r="L202" t="str">
            <v>4 года 8 мес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 xml:space="preserve">II До 1000 В </v>
          </cell>
          <cell r="S202" t="str">
            <v>ПТЭЭПЭЭ</v>
          </cell>
          <cell r="V202">
            <v>0.625</v>
          </cell>
        </row>
        <row r="203">
          <cell r="E203" t="str">
            <v>ФГБУ «Центр информационно-технического обеспечения»</v>
          </cell>
          <cell r="G203" t="str">
            <v>Жерносек</v>
          </cell>
          <cell r="H203" t="str">
            <v>Андрей</v>
          </cell>
          <cell r="I203" t="str">
            <v>Викторович</v>
          </cell>
          <cell r="K203" t="str">
            <v>Руководитель направления</v>
          </cell>
          <cell r="L203" t="str">
            <v>3 года 4 мес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 xml:space="preserve">II До 1000 В </v>
          </cell>
          <cell r="S203" t="str">
            <v>ПТЭЭПЭЭ</v>
          </cell>
          <cell r="V203">
            <v>0.625</v>
          </cell>
        </row>
        <row r="204">
          <cell r="E204" t="str">
            <v xml:space="preserve">ООО «ТПК «Вилон» </v>
          </cell>
          <cell r="G204" t="str">
            <v>Бетретдинов </v>
          </cell>
          <cell r="H204" t="str">
            <v xml:space="preserve">Алексей </v>
          </cell>
          <cell r="I204" t="str">
            <v>Ансарович</v>
          </cell>
          <cell r="K204" t="str">
            <v>Механик по обслуживанию и ремонту холодильного оборудования</v>
          </cell>
          <cell r="L204" t="str">
            <v>24 года</v>
          </cell>
          <cell r="M204" t="str">
            <v>первичная</v>
          </cell>
          <cell r="N204" t="str">
            <v>ремонтный персонал</v>
          </cell>
          <cell r="R204" t="str">
            <v xml:space="preserve">II До 1000 В </v>
          </cell>
          <cell r="S204" t="str">
            <v>ПТЭЭПЭЭ</v>
          </cell>
          <cell r="V204">
            <v>0.625</v>
          </cell>
        </row>
        <row r="205">
          <cell r="E205" t="str">
            <v xml:space="preserve">ООО «ТПК «Вилон» </v>
          </cell>
          <cell r="G205" t="str">
            <v>Бардуков </v>
          </cell>
          <cell r="H205" t="str">
            <v xml:space="preserve">Василий </v>
          </cell>
          <cell r="I205" t="str">
            <v>Александрович</v>
          </cell>
          <cell r="K205" t="str">
            <v>Наладчик электротехнического и технологического оборудования</v>
          </cell>
          <cell r="L205" t="str">
            <v>2 года</v>
          </cell>
          <cell r="M205" t="str">
            <v>первичная</v>
          </cell>
          <cell r="N205" t="str">
            <v>ремонтный персонал</v>
          </cell>
          <cell r="R205" t="str">
            <v xml:space="preserve">II До 1000 В </v>
          </cell>
          <cell r="S205" t="str">
            <v>ПТЭЭПЭЭ</v>
          </cell>
          <cell r="V205">
            <v>0.625</v>
          </cell>
        </row>
        <row r="206">
          <cell r="E206" t="str">
            <v xml:space="preserve">ООО «ТПК «Вилон» </v>
          </cell>
          <cell r="G206" t="str">
            <v>Егоров </v>
          </cell>
          <cell r="H206" t="str">
            <v xml:space="preserve">Виктор </v>
          </cell>
          <cell r="I206" t="str">
            <v xml:space="preserve">Васильевич </v>
          </cell>
          <cell r="K206" t="str">
            <v xml:space="preserve">Инженер-электрик </v>
          </cell>
          <cell r="L206" t="str">
            <v>4 года</v>
          </cell>
          <cell r="M206" t="str">
            <v>первичная</v>
          </cell>
          <cell r="N206" t="str">
            <v>ремонтный персонал</v>
          </cell>
          <cell r="R206" t="str">
            <v xml:space="preserve">II До 1000 В </v>
          </cell>
          <cell r="S206" t="str">
            <v>ПТЭЭПЭЭ</v>
          </cell>
          <cell r="V206">
            <v>0.625</v>
          </cell>
        </row>
        <row r="207">
          <cell r="E207" t="str">
            <v>МУП "Благоустройство и развитие" городского округа Власиха</v>
          </cell>
          <cell r="G207" t="str">
            <v>Гурьев</v>
          </cell>
          <cell r="H207" t="str">
            <v>Денис</v>
          </cell>
          <cell r="I207" t="str">
            <v>Евгеньевич</v>
          </cell>
          <cell r="K207" t="str">
            <v>Главный инженер</v>
          </cell>
          <cell r="L207" t="str">
            <v>6 мес</v>
          </cell>
          <cell r="M207" t="str">
            <v>первичная</v>
          </cell>
          <cell r="N207" t="str">
            <v>руководящий работник;</v>
          </cell>
          <cell r="S207" t="str">
            <v>ПТЭТЭ</v>
          </cell>
          <cell r="V207">
            <v>0.625</v>
          </cell>
        </row>
        <row r="208">
          <cell r="E208" t="str">
            <v>МУП "Благоустройство и развитие" городского округа Власиха</v>
          </cell>
          <cell r="G208" t="str">
            <v>Савкин</v>
          </cell>
          <cell r="H208" t="str">
            <v>Игорь</v>
          </cell>
          <cell r="I208" t="str">
            <v>Григорьевич</v>
          </cell>
          <cell r="K208" t="str">
            <v>Начальник отдела</v>
          </cell>
          <cell r="L208" t="str">
            <v>1 год</v>
          </cell>
          <cell r="M208" t="str">
            <v>очередная</v>
          </cell>
          <cell r="N208" t="str">
            <v>руководитель структурного подразделения</v>
          </cell>
          <cell r="S208" t="str">
            <v>ПТЭТЭ</v>
          </cell>
          <cell r="V208">
            <v>0.625</v>
          </cell>
        </row>
        <row r="209">
          <cell r="E209" t="str">
            <v>АО"ОМК Маркет"</v>
          </cell>
          <cell r="G209" t="str">
            <v>Нестеров</v>
          </cell>
          <cell r="H209" t="str">
            <v>Алексей</v>
          </cell>
          <cell r="I209" t="str">
            <v>Алексеевич</v>
          </cell>
          <cell r="K209" t="str">
            <v>электромонтер</v>
          </cell>
          <cell r="L209" t="str">
            <v>18 мес</v>
          </cell>
          <cell r="M209" t="str">
            <v>внеочередная</v>
          </cell>
          <cell r="N209" t="str">
            <v>оперативно-ремонтный персонал</v>
          </cell>
          <cell r="R209" t="str">
            <v>V до и выше 1000 В</v>
          </cell>
          <cell r="S209" t="str">
            <v>ПТЭЭПЭЭ</v>
          </cell>
          <cell r="V209">
            <v>0.625</v>
          </cell>
        </row>
        <row r="210">
          <cell r="E210" t="str">
            <v>АО"ОМК Маркет"</v>
          </cell>
          <cell r="G210" t="str">
            <v xml:space="preserve">Стрелков </v>
          </cell>
          <cell r="H210" t="str">
            <v>Андрей</v>
          </cell>
          <cell r="I210" t="str">
            <v>Юрьевич</v>
          </cell>
          <cell r="K210" t="str">
            <v>электромонтер</v>
          </cell>
          <cell r="L210" t="str">
            <v>6мес.</v>
          </cell>
          <cell r="M210" t="str">
            <v>первичная</v>
          </cell>
          <cell r="N210" t="str">
            <v>оперативно-ремонтный персонал</v>
          </cell>
          <cell r="R210" t="str">
            <v>II  до и выше 
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"ПОИГ"</v>
          </cell>
          <cell r="G211" t="str">
            <v>Юрков</v>
          </cell>
          <cell r="H211" t="str">
            <v>Николай</v>
          </cell>
          <cell r="I211" t="str">
            <v>Владимирович</v>
          </cell>
          <cell r="K211" t="str">
            <v>Системный администратор</v>
          </cell>
          <cell r="L211" t="str">
            <v xml:space="preserve">5 лет 10 месяцев 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IV до 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"Брэк Лоджистик"</v>
          </cell>
          <cell r="G212" t="str">
            <v>Ефанов</v>
          </cell>
          <cell r="H212" t="str">
            <v>Александр</v>
          </cell>
          <cell r="I212" t="str">
            <v>Александрович</v>
          </cell>
          <cell r="K212" t="str">
            <v>электромонтер</v>
          </cell>
          <cell r="L212" t="str">
            <v>1 мес.</v>
          </cell>
          <cell r="M212" t="str">
            <v>первичная</v>
          </cell>
          <cell r="N212" t="str">
            <v>оперативно-ремонтный персонал</v>
          </cell>
          <cell r="R212" t="str">
            <v xml:space="preserve">II До 1000 В </v>
          </cell>
          <cell r="S212" t="str">
            <v>ПТЭЭПЭЭ</v>
          </cell>
          <cell r="V212">
            <v>0.625</v>
          </cell>
        </row>
        <row r="213">
          <cell r="E213" t="str">
            <v>ООО "УК" "Адмирал"</v>
          </cell>
          <cell r="G213" t="str">
            <v>Терлаев</v>
          </cell>
          <cell r="H213" t="str">
            <v>Нуридин</v>
          </cell>
          <cell r="I213" t="str">
            <v>Анатольевич</v>
          </cell>
          <cell r="K213" t="str">
            <v>Главный инженер</v>
          </cell>
          <cell r="L213" t="str">
            <v>1,8 мес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IV до  1000 В</v>
          </cell>
          <cell r="S213" t="str">
            <v>ПТЭЭПЭЭ</v>
          </cell>
          <cell r="V213">
            <v>0.625</v>
          </cell>
        </row>
        <row r="214">
          <cell r="E214" t="str">
            <v>ООО"Техскладлогистик"</v>
          </cell>
          <cell r="G214" t="str">
            <v>Попов</v>
          </cell>
          <cell r="H214" t="str">
            <v xml:space="preserve">Виталий </v>
          </cell>
          <cell r="I214" t="str">
            <v>Юрьевич</v>
          </cell>
          <cell r="K214" t="str">
            <v>Инженер АСУТП</v>
          </cell>
          <cell r="L214" t="str">
            <v>2 мсяцаа</v>
          </cell>
          <cell r="M214" t="str">
            <v>первичная</v>
          </cell>
          <cell r="N214" t="str">
            <v>оперативно-ремонтный персонал</v>
          </cell>
          <cell r="R214" t="str">
            <v xml:space="preserve">II До 1000 В </v>
          </cell>
          <cell r="S214" t="str">
            <v>ПТЭЭПЭЭ</v>
          </cell>
          <cell r="V214">
            <v>0.625</v>
          </cell>
        </row>
        <row r="215">
          <cell r="E215" t="str">
            <v>ЗАО "БЭЛС"</v>
          </cell>
          <cell r="G215" t="str">
            <v>Латушко</v>
          </cell>
          <cell r="H215" t="str">
            <v>Наталия</v>
          </cell>
          <cell r="I215" t="str">
            <v>Петровна</v>
          </cell>
          <cell r="K215" t="str">
            <v>инженер-инспектор</v>
          </cell>
          <cell r="L215" t="str">
            <v>16лет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"ИЦ ОРГРЭС"</v>
          </cell>
          <cell r="G216" t="str">
            <v>Голиков</v>
          </cell>
          <cell r="H216" t="str">
            <v>Андрей</v>
          </cell>
          <cell r="I216" t="str">
            <v>Петрович</v>
          </cell>
          <cell r="K216" t="str">
            <v>Заместитель генерального директора - главный инженер</v>
          </cell>
          <cell r="L216" t="str">
            <v>5 лет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>V до и выше 1000 В</v>
          </cell>
          <cell r="S216" t="str">
            <v>ПТЭЭПЭЭ</v>
          </cell>
          <cell r="V21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8"/>
  <sheetViews>
    <sheetView tabSelected="1" view="pageBreakPreview" zoomScale="50" zoomScaleNormal="80" zoomScaleSheetLayoutView="50" workbookViewId="0">
      <selection activeCell="C12" sqref="C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"Фряновский Керамический Завод"</v>
      </c>
      <c r="D15" s="6" t="str">
        <f>CONCATENATE([2]Общая!G4," ",[2]Общая!H4," ",[2]Общая!I4," 
", [2]Общая!K4," ",[2]Общая!L4)</f>
        <v>Чихирёв Владимир Сергеевич 
Инженер-энергетик 7 лет 8 месяцев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"МТ Эксперт"</v>
      </c>
      <c r="D16" s="6" t="str">
        <f>CONCATENATE([2]Общая!G5," ",[2]Общая!H5," ",[2]Общая!I5," 
", [2]Общая!K5," ",[2]Общая!L5)</f>
        <v>Путятов Сергей Валерьевич 
инженер 1,6 года</v>
      </c>
      <c r="E16" s="7" t="str">
        <f>[2]Общая!M5</f>
        <v>внеочередная</v>
      </c>
      <c r="F16" s="7" t="str">
        <f>[2]Общая!R5</f>
        <v>III до 1000 В</v>
      </c>
      <c r="G16" s="7" t="str">
        <f>[2]Общая!N5</f>
        <v>оперативно-ремонтный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"Энерго-Сервис"</v>
      </c>
      <c r="D17" s="6" t="str">
        <f>CONCATENATE([2]Общая!G6," ",[2]Общая!H6," ",[2]Общая!I6," 
", [2]Общая!K6," ",[2]Общая!L6)</f>
        <v>Щеников Александр Александрович 
Начальник ЭТЛ 8</v>
      </c>
      <c r="E17" s="7" t="str">
        <f>[2]Общая!M6</f>
        <v>очережная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персонал, с правом испытания оборудования повышенным напряжением</v>
      </c>
      <c r="H17" s="16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"Энерго-Сервис"</v>
      </c>
      <c r="D18" s="6" t="str">
        <f>CONCATENATE([2]Общая!G7," ",[2]Общая!H7," ",[2]Общая!I7," 
", [2]Общая!K7," ",[2]Общая!L7)</f>
        <v>Щеников Дмитрий Александрович 
инженер по электроизмерениям 2</v>
      </c>
      <c r="E18" s="7" t="str">
        <f>[2]Общая!M7</f>
        <v>очережная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персонал, с правом испытания оборудования повышенным напряжением</v>
      </c>
      <c r="H18" s="16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МОУ Удельнинская гимназия</v>
      </c>
      <c r="D19" s="6" t="str">
        <f>CONCATENATE([2]Общая!G8," ",[2]Общая!H8," ",[2]Общая!I8," 
", [2]Общая!K8," ",[2]Общая!L8)</f>
        <v>Аристархова Марина Михайловна 
Заместитель директора по АХЧ 5 л</v>
      </c>
      <c r="E19" s="7" t="str">
        <f>[2]Общая!M8</f>
        <v>очередная</v>
      </c>
      <c r="F19" s="7"/>
      <c r="G19" s="7" t="str">
        <f>[2]Общая!N8</f>
        <v>руководящий работник;</v>
      </c>
      <c r="H19" s="16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МОУ Удельнинская гимназия</v>
      </c>
      <c r="D20" s="6" t="str">
        <f>CONCATENATE([2]Общая!G9," ",[2]Общая!H9," ",[2]Общая!I9," 
", [2]Общая!K9," ",[2]Общая!L9)</f>
        <v>Шибакина Галина Степановна 
Завхоз 2 г</v>
      </c>
      <c r="E20" s="7" t="str">
        <f>[2]Общая!M9</f>
        <v>очередная</v>
      </c>
      <c r="F20" s="7"/>
      <c r="G20" s="7" t="str">
        <f>[2]Общая!N9</f>
        <v>специалист</v>
      </c>
      <c r="H20" s="16" t="str">
        <f>[2]Общая!S9</f>
        <v>ПТЭТЭ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МОУ Удельнинская гимназия</v>
      </c>
      <c r="D21" s="6" t="str">
        <f>CONCATENATE([2]Общая!G10," ",[2]Общая!H10," ",[2]Общая!I10," 
", [2]Общая!K10," ",[2]Общая!L10)</f>
        <v>Шепелев Сергей Виктович  
Рабочий по комплексному обслуживанию зданий  5л</v>
      </c>
      <c r="E21" s="7" t="str">
        <f>[2]Общая!M10</f>
        <v>очередная</v>
      </c>
      <c r="F21" s="7"/>
      <c r="G21" s="7" t="str">
        <f>[2]Общая!N10</f>
        <v>оперативно-ремонтный персонал</v>
      </c>
      <c r="H21" s="16" t="str">
        <f>[2]Общая!S10</f>
        <v>ПТЭТЭ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МОУ Удельнинская гимназия</v>
      </c>
      <c r="D22" s="6" t="str">
        <f>CONCATENATE([2]Общая!G11," ",[2]Общая!H11," ",[2]Общая!I11," 
", [2]Общая!K11," ",[2]Общая!L11)</f>
        <v>Калинина Ольга  Ивановна  
Завхоз  21 г</v>
      </c>
      <c r="E22" s="7" t="str">
        <f>[2]Общая!M11</f>
        <v>очередная</v>
      </c>
      <c r="F22" s="7"/>
      <c r="G22" s="7" t="str">
        <f>[2]Общая!N11</f>
        <v>специалист</v>
      </c>
      <c r="H22" s="16" t="str">
        <f>[2]Общая!S11</f>
        <v>ПТЭТЭ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МОУ Удельнинская гимназия</v>
      </c>
      <c r="D23" s="6" t="str">
        <f>CONCATENATE([2]Общая!G12," ",[2]Общая!H12," ",[2]Общая!I12," 
", [2]Общая!K12," ",[2]Общая!L12)</f>
        <v>Аристархова Марина Михайловна 
Заместитель директора по АХЧ 5 л</v>
      </c>
      <c r="E23" s="7" t="str">
        <f>[2]Общая!M12</f>
        <v>первично</v>
      </c>
      <c r="F23" s="7" t="str">
        <f>[2]Общая!R12</f>
        <v xml:space="preserve">II До 1000 В </v>
      </c>
      <c r="G23" s="7" t="str">
        <f>[2]Общая!N12</f>
        <v>административно-технический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МОУ Удельнинская гимназия</v>
      </c>
      <c r="D24" s="6" t="str">
        <f>CONCATENATE([2]Общая!G13," ",[2]Общая!H13," ",[2]Общая!I13," 
", [2]Общая!K13," ",[2]Общая!L13)</f>
        <v>Шибакина Галина Степановна 
Завхоз 2 г</v>
      </c>
      <c r="E24" s="7" t="str">
        <f>[2]Общая!M13</f>
        <v>первично</v>
      </c>
      <c r="F24" s="7" t="str">
        <f>[2]Общая!R13</f>
        <v xml:space="preserve">II До 1000 В </v>
      </c>
      <c r="G24" s="7" t="str">
        <f>[2]Общая!N13</f>
        <v>административно-технический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МОУ Удельнинская гимназия</v>
      </c>
      <c r="D25" s="6" t="str">
        <f>CONCATENATE([2]Общая!G14," ",[2]Общая!H14," ",[2]Общая!I14," 
", [2]Общая!K14," ",[2]Общая!L14)</f>
        <v>Шепелев Сергей Виктович  
Рабочий по комплексному обслуживанию зданий  5л</v>
      </c>
      <c r="E25" s="7" t="str">
        <f>[2]Общая!M14</f>
        <v>первично</v>
      </c>
      <c r="F25" s="7" t="str">
        <f>[2]Общая!R14</f>
        <v xml:space="preserve">II До 1000 В </v>
      </c>
      <c r="G25" s="7" t="str">
        <f>[2]Общая!N14</f>
        <v>оперативно-ремонтный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МОУ Удельнинская гимназия</v>
      </c>
      <c r="D26" s="6" t="str">
        <f>CONCATENATE([2]Общая!G15," ",[2]Общая!H15," ",[2]Общая!I15," 
", [2]Общая!K15," ",[2]Общая!L15)</f>
        <v>Калинина Ольга  Ивановна  
Завхоз  21 г</v>
      </c>
      <c r="E26" s="7" t="str">
        <f>[2]Общая!M15</f>
        <v>первично</v>
      </c>
      <c r="F26" s="7" t="str">
        <f>[2]Общая!R15</f>
        <v xml:space="preserve">II До 1000 В </v>
      </c>
      <c r="G26" s="7" t="str">
        <f>[2]Общая!N15</f>
        <v>административно-технический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"СОЮЗСПАС"</v>
      </c>
      <c r="D27" s="6" t="str">
        <f>CONCATENATE([2]Общая!G16," ",[2]Общая!H16," ",[2]Общая!I16," 
", [2]Общая!K16," ",[2]Общая!L16)</f>
        <v>Горячев Дмитрий Александрович 
Заместитель генерального директора 5 лет</v>
      </c>
      <c r="E27" s="7" t="str">
        <f>[2]Общая!M16</f>
        <v>очередная</v>
      </c>
      <c r="F27" s="7"/>
      <c r="G27" s="7" t="str">
        <f>[2]Общая!N16</f>
        <v>руководящий работник;</v>
      </c>
      <c r="H27" s="16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"ПРОМЭСТЕЙТРЕГИОН"</v>
      </c>
      <c r="D28" s="6" t="str">
        <f>CONCATENATE([2]Общая!G17," ",[2]Общая!H17," ",[2]Общая!I17," 
", [2]Общая!K17," ",[2]Общая!L17)</f>
        <v>Моськов  Алексей  Николаевич 
Главный инженер 2 года</v>
      </c>
      <c r="E28" s="7" t="str">
        <f>[2]Общая!M17</f>
        <v>Очередная</v>
      </c>
      <c r="F28" s="7"/>
      <c r="G28" s="7" t="str">
        <f>[2]Общая!N17</f>
        <v xml:space="preserve"> управленческий персонал</v>
      </c>
      <c r="H28" s="16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ТСН "Большая Медведица"</v>
      </c>
      <c r="D29" s="6" t="str">
        <f>CONCATENATE([2]Общая!G18," ",[2]Общая!H18," ",[2]Общая!I18," 
", [2]Общая!K18," ",[2]Общая!L18)</f>
        <v>Моляков Антон Анатольевич 
начальник отдела стоительства и хозяйственного обеспечения 11 месяцев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административно-технический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ТСН "Большая Медведица"</v>
      </c>
      <c r="D30" s="6" t="str">
        <f>CONCATENATE([2]Общая!G19," ",[2]Общая!H19," ",[2]Общая!I19," 
", [2]Общая!K19," ",[2]Общая!L19)</f>
        <v>Смирнов Дмитрий  Владимирович 
электромонтер по ремонту и обслуживанию электрооборудования 11 месяцев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оперативно-ремонтный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ТСН "Большая Медведица"</v>
      </c>
      <c r="D31" s="6" t="str">
        <f>CONCATENATE([2]Общая!G20," ",[2]Общая!H20," ",[2]Общая!I20," 
", [2]Общая!K20," ",[2]Общая!L20)</f>
        <v>Игошкин   Александр  Сергеевич 
административно-технический специалист  4 месяца</v>
      </c>
      <c r="E31" s="7" t="str">
        <f>[2]Общая!M20</f>
        <v>первичная</v>
      </c>
      <c r="F31" s="7" t="str">
        <f>[2]Общая!R20</f>
        <v xml:space="preserve">II До 1000 В </v>
      </c>
      <c r="G31" s="7" t="str">
        <f>[2]Общая!N20</f>
        <v>административно-технический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ТСН "Большая Медведица"</v>
      </c>
      <c r="D32" s="6" t="str">
        <f>CONCATENATE([2]Общая!G21," ",[2]Общая!H21," ",[2]Общая!I21," 
", [2]Общая!K21," ",[2]Общая!L21)</f>
        <v>Зайцев   Илья  Витальевич 
электромонтер по ремонту и обслуживанию электрооборудования 2 месяца</v>
      </c>
      <c r="E32" s="7" t="str">
        <f>[2]Общая!M21</f>
        <v>первичная</v>
      </c>
      <c r="F32" s="7" t="str">
        <f>[2]Общая!R21</f>
        <v xml:space="preserve">II До 1000 В </v>
      </c>
      <c r="G32" s="7" t="str">
        <f>[2]Общая!N21</f>
        <v>оперативно-ремонтный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ООО "КАТРИ"</v>
      </c>
      <c r="D33" s="6" t="str">
        <f>CONCATENATE([2]Общая!G22," ",[2]Общая!H22," ",[2]Общая!I22," 
", [2]Общая!K22," ",[2]Общая!L22)</f>
        <v>Попок Алексей  Александрович 
генеральный директор 8 лет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административно-технический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ИП Григорьев В.В.</v>
      </c>
      <c r="D34" s="6" t="str">
        <f>CONCATENATE([2]Общая!G23," ",[2]Общая!H23," ",[2]Общая!I23," 
", [2]Общая!K23," ",[2]Общая!L23)</f>
        <v>Григорьев  Вадим Владимирович 
индивидуальный предприниматель 3 года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административно-технический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"Инстайл"</v>
      </c>
      <c r="D35" s="6" t="str">
        <f>CONCATENATE([2]Общая!G24," ",[2]Общая!H24," ",[2]Общая!I24," 
", [2]Общая!K24," ",[2]Общая!L24)</f>
        <v>Попов Евгений Алексеевич 
главный энергетик 6 лет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 с правом испытания ОПН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"Инстайл"</v>
      </c>
      <c r="D36" s="6" t="str">
        <f>CONCATENATE([2]Общая!G25," ",[2]Общая!H25," ",[2]Общая!I25," 
", [2]Общая!K25," ",[2]Общая!L25)</f>
        <v>Жуков Андрей Викторович 
электромонтер 5 лет</v>
      </c>
      <c r="E36" s="7" t="str">
        <f>[2]Общая!M25</f>
        <v>внеочередная</v>
      </c>
      <c r="F36" s="7" t="str">
        <f>[2]Общая!R25</f>
        <v>IV до и выше 1000 В</v>
      </c>
      <c r="G36" s="7" t="str">
        <f>[2]Общая!N25</f>
        <v>оперативно-ремонтный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"Инстайл"</v>
      </c>
      <c r="D37" s="6" t="str">
        <f>CONCATENATE([2]Общая!G26," ",[2]Общая!H26," ",[2]Общая!I26," 
", [2]Общая!K26," ",[2]Общая!L26)</f>
        <v>Чернов Александр Юрьевич 
электромонтер 5 лет</v>
      </c>
      <c r="E37" s="7" t="str">
        <f>[2]Общая!M26</f>
        <v>внеочередная</v>
      </c>
      <c r="F37" s="7" t="str">
        <f>[2]Общая!R26</f>
        <v>IV до и выше 1000 В</v>
      </c>
      <c r="G37" s="7" t="str">
        <f>[2]Общая!N26</f>
        <v>оперативно- ремонтный персонал с правом испытания ОПН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"Инстайл"</v>
      </c>
      <c r="D38" s="6" t="str">
        <f>CONCATENATE([2]Общая!G27," ",[2]Общая!H27," ",[2]Общая!I27," 
", [2]Общая!K27," ",[2]Общая!L27)</f>
        <v>Чернышев Олег Игоревич 
техник - электрик 3 года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административно-технический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"Инстайл"</v>
      </c>
      <c r="D39" s="6" t="str">
        <f>CONCATENATE([2]Общая!G28," ",[2]Общая!H28," ",[2]Общая!I28," 
", [2]Общая!K28," ",[2]Общая!L28)</f>
        <v>Николин Алексей Юрьевич 
главный инженер 4 года</v>
      </c>
      <c r="E39" s="7" t="str">
        <f>[2]Общая!M28</f>
        <v>внеочередная</v>
      </c>
      <c r="F39" s="7" t="str">
        <f>[2]Общая!R28</f>
        <v>III до и выше 1000 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"НПФ Промрессурс"</v>
      </c>
      <c r="D40" s="6" t="str">
        <f>CONCATENATE([2]Общая!G29," ",[2]Общая!H29," ",[2]Общая!I29," 
", [2]Общая!K29," ",[2]Общая!L29)</f>
        <v>Черняев Дмитрий Николаевич 
главный инженер  3 месяц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«ФУЭТЛ»</v>
      </c>
      <c r="D41" s="6" t="str">
        <f>CONCATENATE([2]Общая!G30," ",[2]Общая!H30," ",[2]Общая!I30," 
", [2]Общая!K30," ",[2]Общая!L30)</f>
        <v>Голубев Дмитрий Владимирович 
 инженер по охране труда 3 года</v>
      </c>
      <c r="E41" s="7" t="str">
        <f>[2]Общая!M30</f>
        <v>очередная</v>
      </c>
      <c r="F41" s="7" t="str">
        <f>[2]Общая!R30</f>
        <v>IV до  1000 В</v>
      </c>
      <c r="G41" s="7" t="str">
        <f>[2]Общая!N30</f>
        <v>специалист по охране труда контролирующий электроустановки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«ФУЭТЛ»</v>
      </c>
      <c r="D42" s="6" t="str">
        <f>CONCATENATE([2]Общая!G31," ",[2]Общая!H31," ",[2]Общая!I31," 
", [2]Общая!K31," ",[2]Общая!L31)</f>
        <v>Шершаков Сергей Иванович 
главный энергетик 8 лет</v>
      </c>
      <c r="E42" s="7" t="str">
        <f>[2]Общая!M31</f>
        <v>внеочередная</v>
      </c>
      <c r="F42" s="7" t="str">
        <f>[2]Общая!R31</f>
        <v>IV до  1000 В</v>
      </c>
      <c r="G42" s="7" t="str">
        <f>[2]Общая!N31</f>
        <v>административно-технический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ФГБУ «НИИ ЦПК имени Ю.А.Гагарина»</v>
      </c>
      <c r="D43" s="6" t="str">
        <f>CONCATENATE([2]Общая!G32," ",[2]Общая!H32," ",[2]Общая!I32," 
", [2]Общая!K32," ",[2]Общая!L32)</f>
        <v>Егоров Андрей Валерьевич 
начальник котельной 13 лет</v>
      </c>
      <c r="E43" s="7" t="str">
        <f>[2]Общая!M32</f>
        <v>очередная</v>
      </c>
      <c r="F43" s="7"/>
      <c r="G43" s="7" t="str">
        <f>[2]Общая!N32</f>
        <v>руководящий работник;</v>
      </c>
      <c r="H43" s="16" t="str">
        <f>[2]Общая!S32</f>
        <v>ПТЭТЭ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"ТПК "Бородино"</v>
      </c>
      <c r="D44" s="6" t="str">
        <f>CONCATENATE([2]Общая!G33," ",[2]Общая!H33," ",[2]Общая!I33," 
", [2]Общая!K33," ",[2]Общая!L33)</f>
        <v>Тимохин Сергей Александрович 
Электромонтер по ремонту и обслуживанию электрооборудования 12 лет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Измайлов И.Ю.</v>
      </c>
      <c r="D45" s="6" t="str">
        <f>CONCATENATE([2]Общая!G34," ",[2]Общая!H34," ",[2]Общая!I34," 
", [2]Общая!K34," ",[2]Общая!L34)</f>
        <v>Измайлов Илья Юрьевич 
Главный энергетик 10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ДОЧУ ДЕТСКИЙ САД "ЮНЭК"</v>
      </c>
      <c r="D46" s="6" t="str">
        <f>CONCATENATE([2]Общая!G35," ",[2]Общая!H35," ",[2]Общая!I35," 
", [2]Общая!K35," ",[2]Общая!L35)</f>
        <v>Шарыгин Леонид Валерьевич 
Заместитель директора по безопасности 7 лет</v>
      </c>
      <c r="E46" s="7" t="str">
        <f>[2]Общая!M35</f>
        <v>первичная</v>
      </c>
      <c r="F46" s="7"/>
      <c r="G46" s="7" t="str">
        <f>[2]Общая!N35</f>
        <v>Специалист</v>
      </c>
      <c r="H46" s="16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ДОЧУ ДЕТСКИЙ САД "ЮНЭК"</v>
      </c>
      <c r="D47" s="6" t="str">
        <f>CONCATENATE([2]Общая!G36," ",[2]Общая!H36," ",[2]Общая!I36," 
", [2]Общая!K36," ",[2]Общая!L36)</f>
        <v>Степанян Юрий Алексеевич 
Специалист по обслуживанию зданий 3 года</v>
      </c>
      <c r="E47" s="7" t="str">
        <f>[2]Общая!M36</f>
        <v>очередная</v>
      </c>
      <c r="F47" s="7"/>
      <c r="G47" s="7" t="str">
        <f>[2]Общая!N36</f>
        <v>Специалист</v>
      </c>
      <c r="H47" s="16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ДОЧУ ДЕТСКИЙ САД "ЮНЭК"</v>
      </c>
      <c r="D48" s="6" t="str">
        <f>CONCATENATE([2]Общая!G37," ",[2]Общая!H37," ",[2]Общая!I37," 
", [2]Общая!K37," ",[2]Общая!L37)</f>
        <v>Харюшин Илья Игоревич 
Заместитель директора по АХЧ 4 года</v>
      </c>
      <c r="E48" s="7" t="str">
        <f>[2]Общая!M37</f>
        <v>очередная</v>
      </c>
      <c r="F48" s="7"/>
      <c r="G48" s="7" t="str">
        <f>[2]Общая!N37</f>
        <v>Управленческий персонал</v>
      </c>
      <c r="H48" s="16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"Ногинское ПОГАТ"</v>
      </c>
      <c r="D49" s="6" t="str">
        <f>CONCATENATE([2]Общая!G38," ",[2]Общая!H38," ",[2]Общая!I38," 
", [2]Общая!K38," ",[2]Общая!L38)</f>
        <v>Стульников Николай Викторович 
электромонтёр 1 год</v>
      </c>
      <c r="E49" s="7" t="str">
        <f>[2]Общая!M38</f>
        <v>очередная</v>
      </c>
      <c r="F49" s="7" t="str">
        <f>[2]Общая!R38</f>
        <v>III до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"ГЕДЕОН РИХТЕР-РУС"</v>
      </c>
      <c r="D50" s="6" t="str">
        <f>CONCATENATE([2]Общая!G39," ",[2]Общая!H39," ",[2]Общая!I39," 
", [2]Общая!K39," ",[2]Общая!L39)</f>
        <v>Пискунов Максим Михайлович 
Начальник отдела технического обслуживания 2 года 8 мес.</v>
      </c>
      <c r="E50" s="7" t="str">
        <f>[2]Общая!M39</f>
        <v xml:space="preserve">очередная </v>
      </c>
      <c r="F50" s="7"/>
      <c r="G50" s="7" t="str">
        <f>[2]Общая!N39</f>
        <v>Управленческий персонал</v>
      </c>
      <c r="H50" s="16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"ГЕДЕОН РИХТЕР-РУС"</v>
      </c>
      <c r="D51" s="6" t="str">
        <f>CONCATENATE([2]Общая!G40," ",[2]Общая!H40," ",[2]Общая!I40," 
", [2]Общая!K40," ",[2]Общая!L40)</f>
        <v>Данильцев Денис Александрович 
Главный механик производства  10 лет</v>
      </c>
      <c r="E51" s="7" t="str">
        <f>[2]Общая!M40</f>
        <v xml:space="preserve">очередная </v>
      </c>
      <c r="F51" s="7"/>
      <c r="G51" s="7" t="str">
        <f>[2]Общая!N40</f>
        <v>Управленческий персонал</v>
      </c>
      <c r="H51" s="16" t="str">
        <f>[2]Общая!S40</f>
        <v>ПТЭТЭ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АО "ГЕДЕОН РИХТЕР-РУС"</v>
      </c>
      <c r="D52" s="6" t="str">
        <f>CONCATENATE([2]Общая!G41," ",[2]Общая!H41," ",[2]Общая!I41," 
", [2]Общая!K41," ",[2]Общая!L41)</f>
        <v>Белевцев  Станислав Юрьевич 
Руководитель группы по техническому обеспечению производства  2 год 6 мес.</v>
      </c>
      <c r="E52" s="7" t="str">
        <f>[2]Общая!M41</f>
        <v xml:space="preserve">очередная </v>
      </c>
      <c r="F52" s="7"/>
      <c r="G52" s="7" t="str">
        <f>[2]Общая!N41</f>
        <v>Управленческий персонал</v>
      </c>
      <c r="H52" s="16" t="str">
        <f>[2]Общая!S41</f>
        <v>ПТЭТЭ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АО "ГЕДЕОН РИХТЕР-РУС"</v>
      </c>
      <c r="D53" s="6" t="str">
        <f>CONCATENATE([2]Общая!G42," ",[2]Общая!H42," ",[2]Общая!I42," 
", [2]Общая!K42," ",[2]Общая!L42)</f>
        <v>Лешко Дмитрий Александрович 
Начальник отдела эксплуатации инженерных систем 2 год 8 месяцев</v>
      </c>
      <c r="E53" s="7" t="str">
        <f>[2]Общая!M42</f>
        <v>очередная</v>
      </c>
      <c r="F53" s="7"/>
      <c r="G53" s="7" t="str">
        <f>[2]Общая!N42</f>
        <v>Управленческий персонал</v>
      </c>
      <c r="H53" s="16" t="str">
        <f>[2]Общая!S42</f>
        <v>ПТЭТЭ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"ГЕДЕОН РИХТЕР-РУС"</v>
      </c>
      <c r="D54" s="6" t="str">
        <f>CONCATENATE([2]Общая!G43," ",[2]Общая!H43," ",[2]Общая!I43," 
", [2]Общая!K43," ",[2]Общая!L43)</f>
        <v>Беспалов  Сергей Александрович 
Руководитель группы технического обслуживания механических систем  2 год 1 месяц</v>
      </c>
      <c r="E54" s="7" t="str">
        <f>[2]Общая!M43</f>
        <v xml:space="preserve">очередная </v>
      </c>
      <c r="F54" s="7"/>
      <c r="G54" s="7" t="str">
        <f>[2]Общая!N43</f>
        <v>Управленческий персонал</v>
      </c>
      <c r="H54" s="16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"ДБК"</v>
      </c>
      <c r="D55" s="6" t="str">
        <f>CONCATENATE([2]Общая!G44," ",[2]Общая!H44," ",[2]Общая!I44," 
", [2]Общая!K44," ",[2]Общая!L44)</f>
        <v xml:space="preserve">Наумов Сергей Евгеньевич 
исполнительный директор 8 лет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административно-технический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"ЕДС"</v>
      </c>
      <c r="D56" s="6" t="str">
        <f>CONCATENATE([2]Общая!G45," ",[2]Общая!H45," ",[2]Общая!I45," 
", [2]Общая!K45," ",[2]Общая!L45)</f>
        <v>Каськова Маргарита Владимировна 
Главный диспетчер 1 год 2 мес.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диспетчерский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"ЕДС"</v>
      </c>
      <c r="D57" s="6" t="str">
        <f>CONCATENATE([2]Общая!G46," ",[2]Общая!H46," ",[2]Общая!I46," 
", [2]Общая!K46," ",[2]Общая!L46)</f>
        <v>Щавелев Михаил Борисович 
Руководитель службы 1 год 5 мес.</v>
      </c>
      <c r="E57" s="7" t="str">
        <f>[2]Общая!M46</f>
        <v>очередная</v>
      </c>
      <c r="F57" s="7" t="str">
        <f>[2]Общая!R46</f>
        <v>IV до  1000 В</v>
      </c>
      <c r="G57" s="7" t="str">
        <f>[2]Общая!N46</f>
        <v>административно-технический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АО «ПСК«БОЛТИНО» </v>
      </c>
      <c r="D58" s="6" t="str">
        <f>CONCATENATE([2]Общая!G47," ",[2]Общая!H47," ",[2]Общая!I47," 
", [2]Общая!K47," ",[2]Общая!L47)</f>
        <v>Мухтаренков Игорь Петрович 
Главный энергетик 8 лет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"Мистер Злак"</v>
      </c>
      <c r="D59" s="6" t="str">
        <f>CONCATENATE([2]Общая!G48," ",[2]Общая!H48," ",[2]Общая!I48," 
", [2]Общая!K48," ",[2]Общая!L48)</f>
        <v>Чепурной  Владимир Алексеевич 
Заведующий складом 2 мес.</v>
      </c>
      <c r="E59" s="7" t="str">
        <f>[2]Общая!M48</f>
        <v>первичная</v>
      </c>
      <c r="F59" s="7" t="str">
        <f>[2]Общая!R48</f>
        <v xml:space="preserve">II До 1000 В </v>
      </c>
      <c r="G59" s="7" t="str">
        <f>[2]Общая!N48</f>
        <v>административно-технический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«Вайт Рум»</v>
      </c>
      <c r="D60" s="6" t="str">
        <f>CONCATENATE([2]Общая!G49," ",[2]Общая!H49," ",[2]Общая!I49," 
", [2]Общая!K49," ",[2]Общая!L49)</f>
        <v>Козлов Максим Валерьевич 
Технический менеджер 12 лет</v>
      </c>
      <c r="E60" s="7" t="str">
        <f>[2]Общая!M49</f>
        <v>очередная</v>
      </c>
      <c r="F60" s="7" t="str">
        <f>[2]Общая!R49</f>
        <v>IV до  1000 В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«Вайт Рум»</v>
      </c>
      <c r="D61" s="6" t="str">
        <f>CONCATENATE([2]Общая!G50," ",[2]Общая!H50," ",[2]Общая!I50," 
", [2]Общая!K50," ",[2]Общая!L50)</f>
        <v>Ульянов Вадим Владимирович 
Технический менеджер 6 лет</v>
      </c>
      <c r="E61" s="7" t="str">
        <f>[2]Общая!M50</f>
        <v>очередная</v>
      </c>
      <c r="F61" s="7" t="str">
        <f>[2]Общая!R50</f>
        <v>IV до  1000 В</v>
      </c>
      <c r="G61" s="7" t="str">
        <f>[2]Общая!N50</f>
        <v>административно-технический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"АпСтер"</v>
      </c>
      <c r="D62" s="6" t="str">
        <f>CONCATENATE([2]Общая!G51," ",[2]Общая!H51," ",[2]Общая!I51," 
", [2]Общая!K51," ",[2]Общая!L51)</f>
        <v>Пашкевич  Андрей  Николаевич 
Главный механик  3 года</v>
      </c>
      <c r="E62" s="7" t="str">
        <f>[2]Общая!M51</f>
        <v>Внеочередная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"АпСтер"</v>
      </c>
      <c r="D63" s="6" t="str">
        <f>CONCATENATE([2]Общая!G52," ",[2]Общая!H52," ",[2]Общая!I52," 
", [2]Общая!K52," ",[2]Общая!L52)</f>
        <v>Беляков  Алексей  Вячеславович 
Инженер-механик 4 года</v>
      </c>
      <c r="E63" s="7" t="str">
        <f>[2]Общая!M52</f>
        <v>Очередная</v>
      </c>
      <c r="F63" s="7" t="str">
        <f>[2]Общая!R52</f>
        <v>IV до и выше 1000 В</v>
      </c>
      <c r="G63" s="7" t="str">
        <f>[2]Общая!N52</f>
        <v>оперативно-ремонтный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"АпСтер"</v>
      </c>
      <c r="D64" s="6" t="str">
        <f>CONCATENATE([2]Общая!G53," ",[2]Общая!H53," ",[2]Общая!I53," 
", [2]Общая!K53," ",[2]Общая!L53)</f>
        <v>Митронина  Наталья  Александровна 
Контролер качества 3 разряда 1 год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оперативно-ремонтный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"АпСтер"</v>
      </c>
      <c r="D65" s="6" t="str">
        <f>CONCATENATE([2]Общая!G54," ",[2]Общая!H54," ",[2]Общая!I54," 
", [2]Общая!K54," ",[2]Общая!L54)</f>
        <v>Жарова  Людмила  Ивановна 
Контролер качества 3 разряда 8 лет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оперативно-ремонтный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"Новый Техкомсервис"</v>
      </c>
      <c r="D66" s="6" t="str">
        <f>CONCATENATE([2]Общая!G55," ",[2]Общая!H55," ",[2]Общая!I55," 
", [2]Общая!K55," ",[2]Общая!L55)</f>
        <v xml:space="preserve">Назаров  Илхомжон  Комилович  
Электромонтер  4 года </v>
      </c>
      <c r="E66" s="7" t="str">
        <f>[2]Общая!M55</f>
        <v>первичная</v>
      </c>
      <c r="F66" s="7" t="str">
        <f>[2]Общая!R55</f>
        <v xml:space="preserve">II До 1000 В </v>
      </c>
      <c r="G66" s="7" t="str">
        <f>[2]Общая!N55</f>
        <v>оперативно-ремонтный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Кузнецов Константин Игоревич</v>
      </c>
      <c r="D67" s="6" t="str">
        <f>CONCATENATE([2]Общая!G56," ",[2]Общая!H56," ",[2]Общая!I56," 
", [2]Общая!K56," ",[2]Общая!L56)</f>
        <v>Кузнецов  Константин  Игоревич 
Индивидуальный предприниматель 3 года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МУП "Балашихинские Коммунальные Системы"</v>
      </c>
      <c r="D68" s="6" t="str">
        <f>CONCATENATE([2]Общая!G57," ",[2]Общая!H57," ",[2]Общая!I57," 
", [2]Общая!K57," ",[2]Общая!L57)</f>
        <v>Абрамова Ольга Олеговна 
Начальник ПТО 3 года 2 месяца</v>
      </c>
      <c r="E68" s="7" t="str">
        <f>[2]Общая!M57</f>
        <v>повторная</v>
      </c>
      <c r="F68" s="7"/>
      <c r="G68" s="7" t="str">
        <f>[2]Общая!N57</f>
        <v>руководящий работник;</v>
      </c>
      <c r="H68" s="16" t="str">
        <f>[2]Общая!S57</f>
        <v>ПТЭТЭ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МУП "Балашихинские Коммунальные Системы"</v>
      </c>
      <c r="D69" s="6" t="str">
        <f>CONCATENATE([2]Общая!G58," ",[2]Общая!H58," ",[2]Общая!I58," 
", [2]Общая!K58," ",[2]Общая!L58)</f>
        <v>Суков Евгений  Валерьевич 
Заместитель начальника ПТО 1 год 2 месяца</v>
      </c>
      <c r="E69" s="7" t="str">
        <f>[2]Общая!M58</f>
        <v>первичная</v>
      </c>
      <c r="F69" s="7"/>
      <c r="G69" s="7" t="str">
        <f>[2]Общая!N58</f>
        <v>руководящий работник;</v>
      </c>
      <c r="H69" s="16" t="str">
        <f>[2]Общая!S58</f>
        <v>ПТЭТЭ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"АКРИД"</v>
      </c>
      <c r="D70" s="6" t="str">
        <f>CONCATENATE([2]Общая!G59," ",[2]Общая!H59," ",[2]Общая!I59," 
", [2]Общая!K59," ",[2]Общая!L59)</f>
        <v>Седов  Дмитрий  Александрович 
Колеровщик 1,5 года</v>
      </c>
      <c r="E70" s="7" t="str">
        <f>[2]Общая!M59</f>
        <v xml:space="preserve">Первичная </v>
      </c>
      <c r="F70" s="7" t="str">
        <f>[2]Общая!R59</f>
        <v xml:space="preserve">II До 1000 В </v>
      </c>
      <c r="G70" s="7" t="str">
        <f>[2]Общая!N59</f>
        <v>оперативный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ООО "АКРИД"</v>
      </c>
      <c r="D71" s="6" t="str">
        <f>CONCATENATE([2]Общая!G60," ",[2]Общая!H60," ",[2]Общая!I60," 
", [2]Общая!K60," ",[2]Общая!L60)</f>
        <v>Севостьянов  Сергей  Николаевич 
Кладовщик 1 год</v>
      </c>
      <c r="E71" s="7" t="str">
        <f>[2]Общая!M60</f>
        <v>Очередная</v>
      </c>
      <c r="F71" s="7" t="str">
        <f>[2]Общая!R60</f>
        <v xml:space="preserve">II До 1000 В </v>
      </c>
      <c r="G71" s="7" t="str">
        <f>[2]Общая!N60</f>
        <v>оперативно-ремонтный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"АКРИД"</v>
      </c>
      <c r="D72" s="6" t="str">
        <f>CONCATENATE([2]Общая!G61," ",[2]Общая!H61," ",[2]Общая!I61," 
", [2]Общая!K61," ",[2]Общая!L61)</f>
        <v>Сафонов  Станислав  Сергеевич 
Заведующий производством 8 лет</v>
      </c>
      <c r="E72" s="7" t="str">
        <f>[2]Общая!M61</f>
        <v>Очередная</v>
      </c>
      <c r="F72" s="7" t="str">
        <f>[2]Общая!R61</f>
        <v xml:space="preserve">II До 1000 В </v>
      </c>
      <c r="G72" s="7" t="str">
        <f>[2]Общая!N61</f>
        <v>административно-технический персонал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"АКРИД"</v>
      </c>
      <c r="D73" s="6" t="str">
        <f>CONCATENATE([2]Общая!G62," ",[2]Общая!H62," ",[2]Общая!I62," 
", [2]Общая!K62," ",[2]Общая!L62)</f>
        <v>Тюменцев  Алексей  Валерьевич 
Мастер производства 3,5 года</v>
      </c>
      <c r="E73" s="7" t="str">
        <f>[2]Общая!M62</f>
        <v>Очередная</v>
      </c>
      <c r="F73" s="7" t="str">
        <f>[2]Общая!R62</f>
        <v xml:space="preserve">II До 1000 В </v>
      </c>
      <c r="G73" s="7" t="str">
        <f>[2]Общая!N62</f>
        <v>оперативный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«Аиргрупп»</v>
      </c>
      <c r="D74" s="6" t="str">
        <f>CONCATENATE([2]Общая!G63," ",[2]Общая!H63," ",[2]Общая!I63," 
", [2]Общая!K63," ",[2]Общая!L63)</f>
        <v>Мосалёв Александр  Владимирович 
Менеджер по эксплуатации здания 3 месяца</v>
      </c>
      <c r="E74" s="7" t="str">
        <f>[2]Общая!M63</f>
        <v>внеочередная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АО "МЕДСИЛ"</v>
      </c>
      <c r="D75" s="6" t="str">
        <f>CONCATENATE([2]Общая!G64," ",[2]Общая!H64," ",[2]Общая!I64," 
", [2]Общая!K64," ",[2]Общая!L64)</f>
        <v>Тулянов Андрей Мухамедович 
Зам. главного инженера (ответственный за электрохозяйство)  17 лет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административно-технический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"НИКОГЛАСС"</v>
      </c>
      <c r="D76" s="6" t="str">
        <f>CONCATENATE([2]Общая!G65," ",[2]Общая!H65," ",[2]Общая!I65," 
", [2]Общая!K65," ",[2]Общая!L65)</f>
        <v>Поймалин Александр Александрович 
Главный инженер Аппарат управления 2 мес.</v>
      </c>
      <c r="E76" s="7" t="str">
        <f>[2]Общая!M65</f>
        <v xml:space="preserve">Внеочередная 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филиал ООО «Газпром трансгаз Москва» УМТС и К</v>
      </c>
      <c r="D77" s="6" t="str">
        <f>CONCATENATE([2]Общая!G66," ",[2]Общая!H66," ",[2]Общая!I66," 
", [2]Общая!K66," ",[2]Общая!L66)</f>
        <v>Пальцев  Дмитрий  Александрович 
начальник участка ЭВС 2 года</v>
      </c>
      <c r="E77" s="7" t="str">
        <f>[2]Общая!M66</f>
        <v>очередная</v>
      </c>
      <c r="F77" s="7"/>
      <c r="G77" s="7" t="str">
        <f>[2]Общая!N66</f>
        <v>управленческий персонал</v>
      </c>
      <c r="H77" s="16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филиал ООО «Газпром трансгаз Москва» УМТС и К</v>
      </c>
      <c r="D78" s="6" t="str">
        <f>CONCATENATE([2]Общая!G67," ",[2]Общая!H67," ",[2]Общая!I67," 
", [2]Общая!K67," ",[2]Общая!L67)</f>
        <v>Левадный  Александр  Борисович 
ведущий инженер 
участка ЭВС 2 года</v>
      </c>
      <c r="E78" s="7" t="str">
        <f>[2]Общая!M67</f>
        <v>очередная</v>
      </c>
      <c r="F78" s="7"/>
      <c r="G78" s="7" t="str">
        <f>[2]Общая!N67</f>
        <v>управленческий персонал</v>
      </c>
      <c r="H78" s="16" t="str">
        <f>[2]Общая!S67</f>
        <v>ПТЭТЭ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филиал ООО «Газпром трансгаз Москва» УМТС и К</v>
      </c>
      <c r="D79" s="6" t="str">
        <f>CONCATENATE([2]Общая!G68," ",[2]Общая!H68," ",[2]Общая!I68," 
", [2]Общая!K68," ",[2]Общая!L68)</f>
        <v>Петухов  Павел Валерьевич 
ведущий инженер 
участка МРУ 2 года</v>
      </c>
      <c r="E79" s="7" t="str">
        <f>[2]Общая!M68</f>
        <v>очередная</v>
      </c>
      <c r="F79" s="7"/>
      <c r="G79" s="7" t="str">
        <f>[2]Общая!N68</f>
        <v>управленческий персонал</v>
      </c>
      <c r="H79" s="16" t="str">
        <f>[2]Общая!S68</f>
        <v>ПТЭТЭ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филиал ООО «Газпром трансгаз Москва» УМТС и К</v>
      </c>
      <c r="D80" s="6" t="str">
        <f>CONCATENATE([2]Общая!G69," ",[2]Общая!H69," ",[2]Общая!I69," 
", [2]Общая!K69," ",[2]Общая!L69)</f>
        <v>Дятлов Алексей  Николаевич 
ведущий инженер 
участка МРУ 2 года</v>
      </c>
      <c r="E80" s="7" t="str">
        <f>[2]Общая!M69</f>
        <v>очередная</v>
      </c>
      <c r="F80" s="7"/>
      <c r="G80" s="7" t="str">
        <f>[2]Общая!N69</f>
        <v>управленческий персонал</v>
      </c>
      <c r="H80" s="16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филиал ООО «Газпром трансгаз Москва» УМТС и К</v>
      </c>
      <c r="D81" s="6" t="str">
        <f>CONCATENATE([2]Общая!G70," ",[2]Общая!H70," ",[2]Общая!I70," 
", [2]Общая!K70," ",[2]Общая!L70)</f>
        <v>Паршин  Алексей  Николаевич 
начальник участка МРУ 2 года</v>
      </c>
      <c r="E81" s="7" t="str">
        <f>[2]Общая!M70</f>
        <v>очередная</v>
      </c>
      <c r="F81" s="7"/>
      <c r="G81" s="7" t="str">
        <f>[2]Общая!N70</f>
        <v>управленческий персонал</v>
      </c>
      <c r="H81" s="16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филиал ООО «Газпром трансгаз Москва» УМТС и К</v>
      </c>
      <c r="D82" s="6" t="str">
        <f>CONCATENATE([2]Общая!G71," ",[2]Общая!H71," ",[2]Общая!I71," 
", [2]Общая!K71," ",[2]Общая!L71)</f>
        <v>Топтыгин Сергей Николаевич 
ведущий инженер 
участка ЭВС 8 мес</v>
      </c>
      <c r="E82" s="7" t="str">
        <f>[2]Общая!M71</f>
        <v>первичная</v>
      </c>
      <c r="F82" s="7"/>
      <c r="G82" s="7" t="str">
        <f>[2]Общая!N71</f>
        <v>управленческий персонал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ООО"ЖКХ Вохна"</v>
      </c>
      <c r="D83" s="6" t="str">
        <f>CONCATENATE([2]Общая!G72," ",[2]Общая!H72," ",[2]Общая!I72," 
", [2]Общая!K72," ",[2]Общая!L72)</f>
        <v>Балашов  Дмитрий Владмиирович 
производитель работ 8 мес.</v>
      </c>
      <c r="E83" s="7" t="str">
        <f>[2]Общая!M72</f>
        <v>первичная</v>
      </c>
      <c r="F83" s="7" t="str">
        <f>[2]Общая!R72</f>
        <v xml:space="preserve">II До 1000 В </v>
      </c>
      <c r="G83" s="7" t="str">
        <f>[2]Общая!N72</f>
        <v>административно-технический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ООО"ЖКХ Вохна"</v>
      </c>
      <c r="D84" s="6" t="str">
        <f>CONCATENATE([2]Общая!G73," ",[2]Общая!H73," ",[2]Общая!I73," 
", [2]Общая!K73," ",[2]Общая!L73)</f>
        <v xml:space="preserve">Соломатин  Юрий  Борисович 
производитель работ 2 года </v>
      </c>
      <c r="E84" s="7" t="str">
        <f>[2]Общая!M73</f>
        <v>внеочередная</v>
      </c>
      <c r="F84" s="7" t="str">
        <f>[2]Общая!R73</f>
        <v xml:space="preserve">II До 1000 В </v>
      </c>
      <c r="G84" s="7" t="str">
        <f>[2]Общая!N73</f>
        <v>административно-технический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ООО"ЖКХ Вохна"</v>
      </c>
      <c r="D85" s="6" t="str">
        <f>CONCATENATE([2]Общая!G74," ",[2]Общая!H74," ",[2]Общая!I74," 
", [2]Общая!K74," ",[2]Общая!L74)</f>
        <v>Коренков  Владимир Ильич 
прозводитель работ 1 год</v>
      </c>
      <c r="E85" s="7" t="str">
        <f>[2]Общая!M74</f>
        <v>внеочередная</v>
      </c>
      <c r="F85" s="7" t="str">
        <f>[2]Общая!R74</f>
        <v>IV до  1000 В</v>
      </c>
      <c r="G85" s="7" t="str">
        <f>[2]Общая!N74</f>
        <v>административно-технический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ООО"ЖКХ Вохна"</v>
      </c>
      <c r="D86" s="6" t="str">
        <f>CONCATENATE([2]Общая!G75," ",[2]Общая!H75," ",[2]Общая!I75," 
", [2]Общая!K75," ",[2]Общая!L75)</f>
        <v>Апасова Марина Владимировна 
специалист ОТ 1 год</v>
      </c>
      <c r="E86" s="7" t="str">
        <f>[2]Общая!M75</f>
        <v>внеочередная</v>
      </c>
      <c r="F86" s="7" t="str">
        <f>[2]Общая!R75</f>
        <v>IV до  1000 В</v>
      </c>
      <c r="G86" s="7" t="str">
        <f>[2]Общая!N75</f>
        <v>административно-технический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ООО"ЖКХ Вохна"</v>
      </c>
      <c r="D87" s="6" t="str">
        <f>CONCATENATE([2]Общая!G76," ",[2]Общая!H76," ",[2]Общая!I76," 
", [2]Общая!K76," ",[2]Общая!L76)</f>
        <v>Апасова Марина Владимировна 
специалист ОТ 3 года</v>
      </c>
      <c r="E87" s="7" t="str">
        <f>[2]Общая!M76</f>
        <v>внеочередная</v>
      </c>
      <c r="F87" s="7"/>
      <c r="G87" s="7" t="str">
        <f>[2]Общая!N76</f>
        <v>руководящий работник;</v>
      </c>
      <c r="H87" s="16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ООО"ЖКХ Вохна"</v>
      </c>
      <c r="D88" s="6" t="str">
        <f>CONCATENATE([2]Общая!G77," ",[2]Общая!H77," ",[2]Общая!I77," 
", [2]Общая!K77," ",[2]Общая!L77)</f>
        <v>Коренков  Владимир Ильич 
производиель работ 3 года</v>
      </c>
      <c r="E88" s="7" t="str">
        <f>[2]Общая!M77</f>
        <v>очередная</v>
      </c>
      <c r="F88" s="7"/>
      <c r="G88" s="7" t="str">
        <f>[2]Общая!N77</f>
        <v>руководитель структурного подразделения</v>
      </c>
      <c r="H88" s="16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ООО"ЖКХ Вохна"</v>
      </c>
      <c r="D89" s="6" t="str">
        <f>CONCATENATE([2]Общая!G78," ",[2]Общая!H78," ",[2]Общая!I78," 
", [2]Общая!K78," ",[2]Общая!L78)</f>
        <v>Гольцер  Виктор  Владимирович 
начальник участка 1 год</v>
      </c>
      <c r="E89" s="7" t="str">
        <f>[2]Общая!M78</f>
        <v>внеочередная</v>
      </c>
      <c r="F89" s="7" t="str">
        <f>[2]Общая!R78</f>
        <v>IV до  1000 В</v>
      </c>
      <c r="G89" s="7" t="str">
        <f>[2]Общая!N78</f>
        <v>административно-технический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ООО"ЖКХ Вохна"</v>
      </c>
      <c r="D90" s="6" t="str">
        <f>CONCATENATE([2]Общая!G79," ",[2]Общая!H79," ",[2]Общая!I79," 
", [2]Общая!K79," ",[2]Общая!L79)</f>
        <v>Гольцер  Виктор  Владимирович 
начальник участка 1 год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6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ООО"ЖКХ Вохна"</v>
      </c>
      <c r="D91" s="6" t="str">
        <f>CONCATENATE([2]Общая!G80," ",[2]Общая!H80," ",[2]Общая!I80," 
", [2]Общая!K80," ",[2]Общая!L80)</f>
        <v>Балашов  Дмитрий Владмиирович 
производитель работ 8 мес.</v>
      </c>
      <c r="E91" s="7" t="str">
        <f>[2]Общая!M80</f>
        <v>первичная</v>
      </c>
      <c r="F91" s="7"/>
      <c r="G91" s="7" t="str">
        <f>[2]Общая!N80</f>
        <v>руководитель структурного подразделения</v>
      </c>
      <c r="H91" s="16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ООО"ЖКХ Вохна"</v>
      </c>
      <c r="D92" s="6" t="str">
        <f>CONCATENATE([2]Общая!G81," ",[2]Общая!H81," ",[2]Общая!I81," 
", [2]Общая!K81," ",[2]Общая!L81)</f>
        <v>Маликов  Андрей  Витальевич  
производитель работ 1 год</v>
      </c>
      <c r="E92" s="7" t="str">
        <f>[2]Общая!M81</f>
        <v>первичная</v>
      </c>
      <c r="F92" s="7" t="str">
        <f>[2]Общая!R81</f>
        <v xml:space="preserve">II До 1000 В 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ООО"ЖКХ Вохна"</v>
      </c>
      <c r="D93" s="6" t="str">
        <f>CONCATENATE([2]Общая!G82," ",[2]Общая!H82," ",[2]Общая!I82," 
", [2]Общая!K82," ",[2]Общая!L82)</f>
        <v xml:space="preserve">Соломатин  Юрий  Борисович 
производиель работ 1 год 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6" t="str">
        <f>[2]Общая!S82</f>
        <v>ПТЭТЭ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ООО"Пригородный"</v>
      </c>
      <c r="D94" s="6" t="str">
        <f>CONCATENATE([2]Общая!G83," ",[2]Общая!H83," ",[2]Общая!I83," 
", [2]Общая!K83," ",[2]Общая!L83)</f>
        <v>Тонков  Александр Александрович 
производитель работ 1 мес</v>
      </c>
      <c r="E94" s="7" t="str">
        <f>[2]Общая!M83</f>
        <v xml:space="preserve">внеочередная </v>
      </c>
      <c r="F94" s="7" t="str">
        <f>[2]Общая!R83</f>
        <v>IV до  1000 В</v>
      </c>
      <c r="G94" s="7" t="str">
        <f>[2]Общая!N83</f>
        <v>административно-технический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ООО"Пригородный"</v>
      </c>
      <c r="D95" s="6" t="str">
        <f>CONCATENATE([2]Общая!G84," ",[2]Общая!H84," ",[2]Общая!I84," 
", [2]Общая!K84," ",[2]Общая!L84)</f>
        <v>Свасцова  Елена Климентьевна 
производитель работ 5 лет</v>
      </c>
      <c r="E95" s="7" t="str">
        <f>[2]Общая!M84</f>
        <v xml:space="preserve">внеочередная 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ООО"Пригородный"</v>
      </c>
      <c r="D96" s="6" t="str">
        <f>CONCATENATE([2]Общая!G85," ",[2]Общая!H85," ",[2]Общая!I85," 
", [2]Общая!K85," ",[2]Общая!L85)</f>
        <v>Тонков  Александр  Александрович 
производитель работ 1 мес</v>
      </c>
      <c r="E96" s="7" t="str">
        <f>[2]Общая!M85</f>
        <v xml:space="preserve">внеочередная </v>
      </c>
      <c r="F96" s="7"/>
      <c r="G96" s="7" t="str">
        <f>[2]Общая!N85</f>
        <v xml:space="preserve">руководитель структурного подразделения </v>
      </c>
      <c r="H96" s="16" t="str">
        <f>[2]Общая!S85</f>
        <v>ПТЭТЭ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ООО"Пригородный"</v>
      </c>
      <c r="D97" s="6" t="str">
        <f>CONCATENATE([2]Общая!G86," ",[2]Общая!H86," ",[2]Общая!I86," 
", [2]Общая!K86," ",[2]Общая!L86)</f>
        <v>Свасцова  Елена  Климентьевна 
производитель работ 5 лет</v>
      </c>
      <c r="E97" s="7" t="str">
        <f>[2]Общая!M86</f>
        <v xml:space="preserve">очередная </v>
      </c>
      <c r="F97" s="7"/>
      <c r="G97" s="7" t="str">
        <f>[2]Общая!N86</f>
        <v xml:space="preserve">руководитель структурного подразделения </v>
      </c>
      <c r="H97" s="16" t="str">
        <f>[2]Общая!S86</f>
        <v>ПТЭТЭ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ООО"Пригородный"</v>
      </c>
      <c r="D98" s="6" t="str">
        <f>CONCATENATE([2]Общая!G87," ",[2]Общая!H87," ",[2]Общая!I87," 
", [2]Общая!K87," ",[2]Общая!L87)</f>
        <v>Апасова  Марина  Владимировна 
специалист ОТ 3 года</v>
      </c>
      <c r="E98" s="7" t="str">
        <f>[2]Общая!M87</f>
        <v xml:space="preserve">первичная </v>
      </c>
      <c r="F98" s="7" t="str">
        <f>[2]Общая!R87</f>
        <v>IV до  1000 В</v>
      </c>
      <c r="G98" s="7" t="str">
        <f>[2]Общая!N87</f>
        <v>административно-технический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ООО"Пригородный"</v>
      </c>
      <c r="D99" s="6" t="str">
        <f>CONCATENATE([2]Общая!G88," ",[2]Общая!H88," ",[2]Общая!I88," 
", [2]Общая!K88," ",[2]Общая!L88)</f>
        <v>Апасова  Марина  Владимировна 
специалистОТ 3 года</v>
      </c>
      <c r="E99" s="7" t="str">
        <f>[2]Общая!M88</f>
        <v>первичная</v>
      </c>
      <c r="F99" s="7"/>
      <c r="G99" s="7" t="str">
        <f>[2]Общая!N88</f>
        <v>руководящий работник;</v>
      </c>
      <c r="H99" s="16" t="str">
        <f>[2]Общая!S88</f>
        <v>ПТЭТЭ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ООО"Пригородный"</v>
      </c>
      <c r="D100" s="6" t="str">
        <f>CONCATENATE([2]Общая!G89," ",[2]Общая!H89," ",[2]Общая!I89," 
", [2]Общая!K89," ",[2]Общая!L89)</f>
        <v>Рассохин  Андрей  Александрович 
производитель работ 3 года</v>
      </c>
      <c r="E100" s="7" t="str">
        <f>[2]Общая!M89</f>
        <v>первичная</v>
      </c>
      <c r="F100" s="7"/>
      <c r="G100" s="7" t="str">
        <f>[2]Общая!N89</f>
        <v xml:space="preserve">руководитель структурного подразделения </v>
      </c>
      <c r="H100" s="16">
        <f>[2]Общая!S89</f>
        <v>0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ООО"Пригородный"</v>
      </c>
      <c r="D101" s="6" t="str">
        <f>CONCATENATE([2]Общая!G90," ",[2]Общая!H90," ",[2]Общая!I90," 
", [2]Общая!K90," ",[2]Общая!L90)</f>
        <v>Рассохин Андрей Александрович 
производитель работ 3 мес.</v>
      </c>
      <c r="E101" s="7" t="str">
        <f>[2]Общая!M90</f>
        <v>первичная</v>
      </c>
      <c r="F101" s="7" t="str">
        <f>[2]Общая!R90</f>
        <v xml:space="preserve">II До 1000 В </v>
      </c>
      <c r="G101" s="7" t="str">
        <f>[2]Общая!N90</f>
        <v>административно-технический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"РПК"</v>
      </c>
      <c r="D102" s="6" t="str">
        <f>CONCATENATE([2]Общая!G91," ",[2]Общая!H91," ",[2]Общая!I91," 
", [2]Общая!K91," ",[2]Общая!L91)</f>
        <v>Дашкевич Виталий Викторович 
Заведующий хозяйством 2 года</v>
      </c>
      <c r="E102" s="7" t="str">
        <f>[2]Общая!M91</f>
        <v>первичная</v>
      </c>
      <c r="F102" s="7"/>
      <c r="G102" s="7" t="str">
        <f>[2]Общая!N91</f>
        <v>руководитель структурного подразделения</v>
      </c>
      <c r="H102" s="16" t="str">
        <f>[2]Общая!S91</f>
        <v>ПТЭТЭ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"ТОП-Сервис"</v>
      </c>
      <c r="D103" s="6" t="str">
        <f>CONCATENATE([2]Общая!G92," ",[2]Общая!H92," ",[2]Общая!I92," 
", [2]Общая!K92," ",[2]Общая!L92)</f>
        <v>Федотов  Илья Андреевич 
Технический директор 7 мес</v>
      </c>
      <c r="E103" s="7" t="str">
        <f>[2]Общая!M92</f>
        <v>первичная</v>
      </c>
      <c r="F103" s="7"/>
      <c r="G103" s="7" t="str">
        <f>[2]Общая!N92</f>
        <v>руководящий работник;</v>
      </c>
      <c r="H103" s="16" t="str">
        <f>[2]Общая!S92</f>
        <v>ПТЭТЭ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"ТОП-Сервис"</v>
      </c>
      <c r="D104" s="6" t="str">
        <f>CONCATENATE([2]Общая!G93," ",[2]Общая!H93," ",[2]Общая!I93," 
", [2]Общая!K93," ",[2]Общая!L93)</f>
        <v>Гусев Александр Алексеевич 
Ведущий инженер 2 года, 7 мес.</v>
      </c>
      <c r="E104" s="7" t="str">
        <f>[2]Общая!M93</f>
        <v>очередная</v>
      </c>
      <c r="F104" s="7"/>
      <c r="G104" s="7" t="str">
        <f>[2]Общая!N93</f>
        <v xml:space="preserve">Управленческий персонал </v>
      </c>
      <c r="H104" s="16" t="str">
        <f>[2]Общая!S93</f>
        <v>ПТЭТЭ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"ТОП-Сервис"</v>
      </c>
      <c r="D105" s="6" t="str">
        <f>CONCATENATE([2]Общая!G94," ",[2]Общая!H94," ",[2]Общая!I94," 
", [2]Общая!K94," ",[2]Общая!L94)</f>
        <v>Ихтияр Сергей Петрович 
Ведущий инженер 2 года, 7 мес.</v>
      </c>
      <c r="E105" s="7" t="str">
        <f>[2]Общая!M94</f>
        <v>очередная</v>
      </c>
      <c r="F105" s="7"/>
      <c r="G105" s="7" t="str">
        <f>[2]Общая!N94</f>
        <v xml:space="preserve">Управленческий персонал </v>
      </c>
      <c r="H105" s="16" t="str">
        <f>[2]Общая!S94</f>
        <v>ПТЭТЭ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"ТОП-Сервис"</v>
      </c>
      <c r="D106" s="6" t="str">
        <f>CONCATENATE([2]Общая!G95," ",[2]Общая!H95," ",[2]Общая!I95," 
", [2]Общая!K95," ",[2]Общая!L95)</f>
        <v>Купреев Сергей Викторович 
Руководитель службы эксплуатации объектов 1 год, 11 мес.</v>
      </c>
      <c r="E106" s="7" t="str">
        <f>[2]Общая!M95</f>
        <v>очередная</v>
      </c>
      <c r="F106" s="7"/>
      <c r="G106" s="7" t="str">
        <f>[2]Общая!N95</f>
        <v xml:space="preserve"> Руководитель структурного подразделения</v>
      </c>
      <c r="H106" s="16" t="str">
        <f>[2]Общая!S95</f>
        <v>ПТЭТЭ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"ТОП-Сервис"</v>
      </c>
      <c r="D107" s="6" t="str">
        <f>CONCATENATE([2]Общая!G96," ",[2]Общая!H96," ",[2]Общая!I96," 
", [2]Общая!K96," ",[2]Общая!L96)</f>
        <v>Никуткин Александр Петрович 
Инженер КИПиА 2 года, 7 мес.</v>
      </c>
      <c r="E107" s="7" t="str">
        <f>[2]Общая!M96</f>
        <v>очередная</v>
      </c>
      <c r="F107" s="7"/>
      <c r="G107" s="7" t="str">
        <f>[2]Общая!N96</f>
        <v xml:space="preserve">Управленческий персонал </v>
      </c>
      <c r="H107" s="16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"ТОП-Сервис"</v>
      </c>
      <c r="D108" s="6" t="str">
        <f>CONCATENATE([2]Общая!G97," ",[2]Общая!H97," ",[2]Общая!I97," 
", [2]Общая!K97," ",[2]Общая!L97)</f>
        <v>Тищенко  Евгений  Анатольевич 
Руководитель службы эксплуатации объектов 2 года, 7 мес.</v>
      </c>
      <c r="E108" s="7" t="str">
        <f>[2]Общая!M97</f>
        <v>очередная</v>
      </c>
      <c r="F108" s="7"/>
      <c r="G108" s="7" t="str">
        <f>[2]Общая!N97</f>
        <v xml:space="preserve"> Руководитель структурного подразделения</v>
      </c>
      <c r="H108" s="16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"ТОП-Сервис"</v>
      </c>
      <c r="D109" s="6" t="str">
        <f>CONCATENATE([2]Общая!G98," ",[2]Общая!H98," ",[2]Общая!I98," 
", [2]Общая!K98," ",[2]Общая!L98)</f>
        <v>Чёриков Денис Олегович 
Инженер-электрик 2 года, 7 мес.</v>
      </c>
      <c r="E109" s="7" t="str">
        <f>[2]Общая!M98</f>
        <v>очередная</v>
      </c>
      <c r="F109" s="7"/>
      <c r="G109" s="7" t="str">
        <f>[2]Общая!N98</f>
        <v xml:space="preserve">Управленческий персонал </v>
      </c>
      <c r="H109" s="16" t="str">
        <f>[2]Общая!S98</f>
        <v>ПТЭТЭ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"Седрус"</v>
      </c>
      <c r="D110" s="6" t="str">
        <f>CONCATENATE([2]Общая!G99," ",[2]Общая!H99," ",[2]Общая!I99," 
", [2]Общая!K99," ",[2]Общая!L99)</f>
        <v>Аникин Виктор Иванович 
Электромонтер по ремонту электрооборудования 6 разряда 1 год 5 мес 22 дн</v>
      </c>
      <c r="E110" s="7" t="str">
        <f>[2]Общая!M99</f>
        <v>первичная</v>
      </c>
      <c r="F110" s="7" t="str">
        <f>[2]Общая!R99</f>
        <v>II  до и выше 
1000 В</v>
      </c>
      <c r="G110" s="7" t="str">
        <f>[2]Общая!N99</f>
        <v>оперативно-ремонтный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"Седрус"</v>
      </c>
      <c r="D111" s="6" t="str">
        <f>CONCATENATE([2]Общая!G100," ",[2]Общая!H100," ",[2]Общая!I100," 
", [2]Общая!K100," ",[2]Общая!L100)</f>
        <v>Головачев Алексей Дмитриевич 
Главный энергетик 0 лет 0 мес 8 дн</v>
      </c>
      <c r="E111" s="7" t="str">
        <f>[2]Общая!M100</f>
        <v>внеочередная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ООО "Седрус"</v>
      </c>
      <c r="D112" s="6" t="str">
        <f>CONCATENATE([2]Общая!G101," ",[2]Общая!H101," ",[2]Общая!I101," 
", [2]Общая!K101," ",[2]Общая!L101)</f>
        <v>Сивухин Данила Денисович 
Энергетик 1 год 3 мес 11 дн</v>
      </c>
      <c r="E112" s="7" t="str">
        <f>[2]Общая!M101</f>
        <v>первичная</v>
      </c>
      <c r="F112" s="7" t="str">
        <f>[2]Общая!R101</f>
        <v>II  до и выше 
1000 В</v>
      </c>
      <c r="G112" s="7" t="str">
        <f>[2]Общая!N101</f>
        <v>административно-технический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"Седрус"</v>
      </c>
      <c r="D113" s="6" t="str">
        <f>CONCATENATE([2]Общая!G102," ",[2]Общая!H102," ",[2]Общая!I102," 
", [2]Общая!K102," ",[2]Общая!L102)</f>
        <v>Курбатов Игорь Геннадьевич 
Руководитель 2 год 8 мес 12 дн</v>
      </c>
      <c r="E113" s="7" t="str">
        <f>[2]Общая!M102</f>
        <v>внеочередная</v>
      </c>
      <c r="F113" s="7" t="str">
        <f>[2]Общая!R102</f>
        <v>III до и выше 1000 В</v>
      </c>
      <c r="G113" s="7" t="str">
        <f>[2]Общая!N102</f>
        <v>административно-технический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"Седрус"</v>
      </c>
      <c r="D114" s="6" t="str">
        <f>CONCATENATE([2]Общая!G103," ",[2]Общая!H103," ",[2]Общая!I103," 
", [2]Общая!K103," ",[2]Общая!L103)</f>
        <v>Штанников Артемий Алексеевич 
Инженер-механик 1 год 1 мес 29 дн</v>
      </c>
      <c r="E114" s="7" t="str">
        <f>[2]Общая!M103</f>
        <v>первичная</v>
      </c>
      <c r="F114" s="7" t="str">
        <f>[2]Общая!R103</f>
        <v>II  до и выше 
1000 В</v>
      </c>
      <c r="G114" s="7" t="str">
        <f>[2]Общая!N103</f>
        <v>оперативный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ООО "Седрус"</v>
      </c>
      <c r="D115" s="6" t="str">
        <f>CONCATENATE([2]Общая!G104," ",[2]Общая!H104," ",[2]Общая!I104," 
", [2]Общая!K104," ",[2]Общая!L104)</f>
        <v>Товкань Денис Александрович 
Инженер-механик 3 год 9 мес 12 дн</v>
      </c>
      <c r="E115" s="7" t="str">
        <f>[2]Общая!M104</f>
        <v>первичная</v>
      </c>
      <c r="F115" s="7" t="str">
        <f>[2]Общая!R104</f>
        <v>II  до и выше 
1000 В</v>
      </c>
      <c r="G115" s="7" t="str">
        <f>[2]Общая!N104</f>
        <v>оперативный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ООО "Квадрат-С"</v>
      </c>
      <c r="D116" s="6" t="str">
        <f>CONCATENATE([2]Общая!G105," ",[2]Общая!H105," ",[2]Общая!I105," 
", [2]Общая!K105," ",[2]Общая!L105)</f>
        <v>Артамонов Юрий Николаевич 
инженер энергетик 6 мес.</v>
      </c>
      <c r="E116" s="7" t="str">
        <f>[2]Общая!M105</f>
        <v>внеочередная</v>
      </c>
      <c r="F116" s="7" t="str">
        <f>[2]Общая!R105</f>
        <v>IV до  1000 В</v>
      </c>
      <c r="G116" s="7" t="str">
        <f>[2]Общая!N105</f>
        <v>административно-технический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"Квадрат-С"</v>
      </c>
      <c r="D117" s="6" t="str">
        <f>CONCATENATE([2]Общая!G106," ",[2]Общая!H106," ",[2]Общая!I106," 
", [2]Общая!K106," ",[2]Общая!L106)</f>
        <v>Евстратов Кирилл Олегович 
технический директор 10 мес.</v>
      </c>
      <c r="E117" s="7" t="str">
        <f>[2]Общая!M106</f>
        <v>внеочередная</v>
      </c>
      <c r="F117" s="7" t="str">
        <f>[2]Общая!R106</f>
        <v>IV до  1000 В</v>
      </c>
      <c r="G117" s="7" t="str">
        <f>[2]Общая!N106</f>
        <v>административно-технический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"Сен-Гобен Строительная Продукция Рус"</v>
      </c>
      <c r="D118" s="6" t="str">
        <f>CONCATENATE([2]Общая!G107," ",[2]Общая!H107," ",[2]Общая!I107," 
", [2]Общая!K107," ",[2]Общая!L107)</f>
        <v>Костинский  Евгений Семенович 
Главный энергетик 2 года 5 месяцев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"Сен-Гобен Строительная Продукция Рус"</v>
      </c>
      <c r="D119" s="6" t="str">
        <f>CONCATENATE([2]Общая!G108," ",[2]Общая!H108," ",[2]Общая!I108," 
", [2]Общая!K108," ",[2]Общая!L108)</f>
        <v>Солдатов Максим Игоревич 
инженер-энергетик 1 год 3 месяца года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"МБА-альянс"</v>
      </c>
      <c r="D120" s="6" t="str">
        <f>CONCATENATE([2]Общая!G109," ",[2]Общая!H109," ",[2]Общая!I109," 
", [2]Общая!K109," ",[2]Общая!L109)</f>
        <v>Сергеев Яков Николаевич 
главный конструктор 1 год 5 мес</v>
      </c>
      <c r="E120" s="7" t="str">
        <f>[2]Общая!M109</f>
        <v>внеочередная</v>
      </c>
      <c r="F120" s="7" t="str">
        <f>[2]Общая!R109</f>
        <v>III до и выше 1000 В</v>
      </c>
      <c r="G120" s="7" t="str">
        <f>[2]Общая!N109</f>
        <v>административно-технический персонал</v>
      </c>
      <c r="H120" s="16" t="str">
        <f>[2]Общая!S109</f>
        <v>ПТЭЭПЭЭ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"МБА-альянс"</v>
      </c>
      <c r="D121" s="6" t="str">
        <f>CONCATENATE([2]Общая!G110," ",[2]Общая!H110," ",[2]Общая!I110," 
", [2]Общая!K110," ",[2]Общая!L110)</f>
        <v>Лукшин Иван Федорович 
инженер-конструктор-схемотехник 1 год 5 мес</v>
      </c>
      <c r="E121" s="7" t="str">
        <f>[2]Общая!M110</f>
        <v>внеочередная</v>
      </c>
      <c r="F121" s="7" t="str">
        <f>[2]Общая!R110</f>
        <v>III до и выше 1000 В</v>
      </c>
      <c r="G121" s="7" t="str">
        <f>[2]Общая!N110</f>
        <v>административно-технический персонал, с правом испытания оборудования повышенным напряжением</v>
      </c>
      <c r="H121" s="16" t="str">
        <f>[2]Общая!S110</f>
        <v>ПТЭЭСиС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"МБА-альянс"</v>
      </c>
      <c r="D122" s="6" t="str">
        <f>CONCATENATE([2]Общая!G111," ",[2]Общая!H111," ",[2]Общая!I111," 
", [2]Общая!K111," ",[2]Общая!L111)</f>
        <v>Гриднев Евгений Станиславович 
инженер по контролю качества и сервисному обслуживанию 8 мес</v>
      </c>
      <c r="E122" s="7" t="str">
        <f>[2]Общая!M111</f>
        <v>внеочередная</v>
      </c>
      <c r="F122" s="7" t="str">
        <f>[2]Общая!R111</f>
        <v>III до и выше 1000 В</v>
      </c>
      <c r="G122" s="7" t="str">
        <f>[2]Общая!N111</f>
        <v>административно-технический персонал, с правом испытания оборудования повышенным напряжением</v>
      </c>
      <c r="H122" s="16" t="str">
        <f>[2]Общая!S111</f>
        <v>ПТЭЭСиС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 «ЭКОПРОДУКТ»</v>
      </c>
      <c r="D123" s="6" t="str">
        <f>CONCATENATE([2]Общая!G112," ",[2]Общая!H112," ",[2]Общая!I112," 
", [2]Общая!K112," ",[2]Общая!L112)</f>
        <v>Курть Григорий  Михайлович 
инженер по ремонту 1 год</v>
      </c>
      <c r="E123" s="7" t="str">
        <f>[2]Общая!M112</f>
        <v>первичная</v>
      </c>
      <c r="F123" s="7" t="str">
        <f>[2]Общая!R112</f>
        <v xml:space="preserve">II До 1000 В </v>
      </c>
      <c r="G123" s="7" t="str">
        <f>[2]Общая!N112</f>
        <v>административно-технический персонал</v>
      </c>
      <c r="H123" s="16" t="str">
        <f>[2]Общая!S112</f>
        <v>ПТЭЭПЭЭ</v>
      </c>
      <c r="I123" s="8">
        <f>[2]Общая!V112</f>
        <v>0.47916666666666702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 «ЭКОПРОДУКТ»</v>
      </c>
      <c r="D124" s="6" t="str">
        <f>CONCATENATE([2]Общая!G113," ",[2]Общая!H113," ",[2]Общая!I113," 
", [2]Общая!K113," ",[2]Общая!L113)</f>
        <v>Костин  Владимир Сергеевич 
заместитель директора 3 мес.</v>
      </c>
      <c r="E124" s="7" t="str">
        <f>[2]Общая!M113</f>
        <v>первичная</v>
      </c>
      <c r="F124" s="7" t="str">
        <f>[2]Общая!R113</f>
        <v xml:space="preserve">II До 1000 В </v>
      </c>
      <c r="G124" s="7" t="str">
        <f>[2]Общая!N113</f>
        <v>административно-технический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 «ЭКОПРОДУКТ»</v>
      </c>
      <c r="D125" s="6" t="str">
        <f>CONCATENATE([2]Общая!G114," ",[2]Общая!H114," ",[2]Общая!I114," 
", [2]Общая!K114," ",[2]Общая!L114)</f>
        <v>Полянский  Павел Григорьевич 
начальник смены 1 год</v>
      </c>
      <c r="E125" s="7" t="str">
        <f>[2]Общая!M114</f>
        <v>первичная</v>
      </c>
      <c r="F125" s="7" t="str">
        <f>[2]Общая!R114</f>
        <v xml:space="preserve">II До 1000 В </v>
      </c>
      <c r="G125" s="7" t="str">
        <f>[2]Общая!N114</f>
        <v>административно-технический персонал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 «ЭКОПРОДУКТ»</v>
      </c>
      <c r="D126" s="6" t="str">
        <f>CONCATENATE([2]Общая!G115," ",[2]Общая!H115," ",[2]Общая!I115," 
", [2]Общая!K115," ",[2]Общая!L115)</f>
        <v>Закопырин  Сергей  Иванович 
начальник газового хозяйства 6 мес.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6" t="str">
        <f>[2]Общая!S115</f>
        <v>ПТЭЭПЭЭ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"ТЭК"</v>
      </c>
      <c r="D127" s="6" t="str">
        <f>CONCATENATE([2]Общая!G116," ",[2]Общая!H116," ",[2]Общая!I116," 
", [2]Общая!K116," ",[2]Общая!L116)</f>
        <v>Маслов Игорь Александрович 
Заместитель ген. директора по новой технике 4 года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персонал, с правом испытания оборудования повышенным напряжением</v>
      </c>
      <c r="H127" s="16" t="str">
        <f>[2]Общая!S116</f>
        <v>ПТЭЭСиС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"ТЭК"</v>
      </c>
      <c r="D128" s="6" t="str">
        <f>CONCATENATE([2]Общая!G117," ",[2]Общая!H117," ",[2]Общая!I117," 
", [2]Общая!K117," ",[2]Общая!L117)</f>
        <v>Шадров Андрей Юрьевич 
Техник-электрик 3 года</v>
      </c>
      <c r="E128" s="7" t="str">
        <f>[2]Общая!M117</f>
        <v>Очередная</v>
      </c>
      <c r="F128" s="7" t="str">
        <f>[2]Общая!R117</f>
        <v>IV до и выше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6" t="str">
        <f>[2]Общая!S117</f>
        <v>ПТЭЭСиС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"ТЭК"</v>
      </c>
      <c r="D129" s="6" t="str">
        <f>CONCATENATE([2]Общая!G118," ",[2]Общая!H118," ",[2]Общая!I118," 
", [2]Общая!K118," ",[2]Общая!L118)</f>
        <v>Королев Николай Васильевич 
Техник-электрик 1 год 9 месяцев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Ремонтный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"Кольчуга-центр"</v>
      </c>
      <c r="D130" s="6" t="str">
        <f>CONCATENATE([2]Общая!G119," ",[2]Общая!H119," ",[2]Общая!I119," 
", [2]Общая!K119," ",[2]Общая!L119)</f>
        <v>Шитов  Виктор Викторович 
Главный энергетик 9 лет</v>
      </c>
      <c r="E130" s="7" t="str">
        <f>[2]Общая!M119</f>
        <v>очередная</v>
      </c>
      <c r="F130" s="7" t="str">
        <f>[2]Общая!R119</f>
        <v>IV до  1000 В</v>
      </c>
      <c r="G130" s="7" t="str">
        <f>[2]Общая!N119</f>
        <v>административно-технический персонал</v>
      </c>
      <c r="H130" s="16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"Кольчуга-центр"</v>
      </c>
      <c r="D131" s="6" t="str">
        <f>CONCATENATE([2]Общая!G120," ",[2]Общая!H120," ",[2]Общая!I120," 
", [2]Общая!K120," ",[2]Общая!L120)</f>
        <v>Шитов  Виктор Викторович 
Главный энергетик 9 лет</v>
      </c>
      <c r="E131" s="7" t="str">
        <f>[2]Общая!M120</f>
        <v>очередная</v>
      </c>
      <c r="F131" s="7"/>
      <c r="G131" s="7" t="str">
        <f>[2]Общая!N120</f>
        <v xml:space="preserve"> руководитель структурного подразделения</v>
      </c>
      <c r="H131" s="16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"Кольчуга-центр"</v>
      </c>
      <c r="D132" s="6" t="str">
        <f>CONCATENATE([2]Общая!G121," ",[2]Общая!H121," ",[2]Общая!I121," 
", [2]Общая!K121," ",[2]Общая!L121)</f>
        <v>Ивин  Антон Игоревич 
Электромонтер 2 года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оперативно-ремонтный персонал</v>
      </c>
      <c r="H132" s="16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"ТРЕНД"</v>
      </c>
      <c r="D133" s="6" t="str">
        <f>CONCATENATE([2]Общая!G122," ",[2]Общая!H122," ",[2]Общая!I122," 
", [2]Общая!K122," ",[2]Общая!L122)</f>
        <v xml:space="preserve">Суслов Дмитрий Владимирович 
Руководитель группы объектов 1 год </v>
      </c>
      <c r="E133" s="7" t="str">
        <f>[2]Общая!M122</f>
        <v>очередная</v>
      </c>
      <c r="F133" s="7"/>
      <c r="G133" s="7" t="str">
        <f>[2]Общая!N122</f>
        <v>управленческий персонал</v>
      </c>
      <c r="H133" s="16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«Аккорд Директ Групп»</v>
      </c>
      <c r="D134" s="6" t="str">
        <f>CONCATENATE([2]Общая!G123," ",[2]Общая!H123," ",[2]Общая!I123," 
", [2]Общая!K123," ",[2]Общая!L123)</f>
        <v>Дудыкин  Дмитрий Игоревич 
Генеральный директор 5 лет</v>
      </c>
      <c r="E134" s="7" t="str">
        <f>[2]Общая!M123</f>
        <v>первичная</v>
      </c>
      <c r="F134" s="7"/>
      <c r="G134" s="7" t="str">
        <f>[2]Общая!N123</f>
        <v>руководящий работник;</v>
      </c>
      <c r="H134" s="16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МБОУ СОШ № 35</v>
      </c>
      <c r="D135" s="6" t="str">
        <f>CONCATENATE([2]Общая!G124," ",[2]Общая!H124," ",[2]Общая!I124," 
", [2]Общая!K124," ",[2]Общая!L124)</f>
        <v>Федорова Татьяна  Ивановна 
заместитель директора по АХР 0,5</v>
      </c>
      <c r="E135" s="7" t="str">
        <f>[2]Общая!M124</f>
        <v>первичная</v>
      </c>
      <c r="F135" s="7"/>
      <c r="G135" s="7" t="str">
        <f>[2]Общая!N124</f>
        <v>управленческий персонал</v>
      </c>
      <c r="H135" s="16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МБОУ СОШ № 35</v>
      </c>
      <c r="D136" s="6" t="str">
        <f>CONCATENATE([2]Общая!G125," ",[2]Общая!H125," ",[2]Общая!I125," 
", [2]Общая!K125," ",[2]Общая!L125)</f>
        <v>Стрельцова Татьяна  Александровна 
заместитель директора по АХР 0,2</v>
      </c>
      <c r="E136" s="7" t="str">
        <f>[2]Общая!M125</f>
        <v>первичная</v>
      </c>
      <c r="F136" s="7"/>
      <c r="G136" s="7" t="str">
        <f>[2]Общая!N125</f>
        <v>управленческий персонал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"Энергоучёт"</v>
      </c>
      <c r="D137" s="6" t="str">
        <f>CONCATENATE([2]Общая!G126," ",[2]Общая!H126," ",[2]Общая!I126," 
", [2]Общая!K126," ",[2]Общая!L126)</f>
        <v>Екимов Эдуард Владимирович 
Директор 5 лет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персонал, с правом испытания оборудования повышенным напряжением</v>
      </c>
      <c r="H137" s="16" t="str">
        <f>[2]Общая!S126</f>
        <v>ПТЭЭСиС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"Энергоучёт"</v>
      </c>
      <c r="D138" s="6" t="str">
        <f>CONCATENATE([2]Общая!G127," ",[2]Общая!H127," ",[2]Общая!I127," 
", [2]Общая!K127," ",[2]Общая!L127)</f>
        <v>Колтаков Сергей Александрович 
Заместитель директора 5 лет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персонал, с правом испытания оборудования повышенным напряжением</v>
      </c>
      <c r="H138" s="16" t="str">
        <f>[2]Общая!S127</f>
        <v>ПТЭЭСиС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"Энергоучёт"</v>
      </c>
      <c r="D139" s="6" t="str">
        <f>CONCATENATE([2]Общая!G128," ",[2]Общая!H128," ",[2]Общая!I128," 
", [2]Общая!K128," ",[2]Общая!L128)</f>
        <v>Нелин  Александр Александрович 
Главный инженер проекта 2 года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персонал, с правом испытания оборудования повышенным напряжением</v>
      </c>
      <c r="H139" s="16" t="str">
        <f>[2]Общая!S128</f>
        <v>ПТЭЭСиС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"Энергоучёт"</v>
      </c>
      <c r="D140" s="6" t="str">
        <f>CONCATENATE([2]Общая!G129," ",[2]Общая!H129," ",[2]Общая!I129," 
", [2]Общая!K129," ",[2]Общая!L129)</f>
        <v>Меньшиков Евгений Николаевич 
Главный инженер проекта 4 года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6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"ПЭТ Технолоджи Балашиха"</v>
      </c>
      <c r="D141" s="6" t="str">
        <f>CONCATENATE([2]Общая!G130," ",[2]Общая!H130," ",[2]Общая!I130," 
", [2]Общая!K130," ",[2]Общая!L130)</f>
        <v>Дыдочкин  Павел  Николаевич 
Дежурный техник 2 год</v>
      </c>
      <c r="E141" s="7" t="str">
        <f>[2]Общая!M130</f>
        <v>очередная</v>
      </c>
      <c r="F141" s="7" t="str">
        <f>[2]Общая!R130</f>
        <v>III до 1000 В</v>
      </c>
      <c r="G141" s="7" t="str">
        <f>[2]Общая!N130</f>
        <v>оперативно-ремонтный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"ПЭТ Технолоджи Балашиха"</v>
      </c>
      <c r="D142" s="6" t="str">
        <f>CONCATENATE([2]Общая!G131," ",[2]Общая!H131," ",[2]Общая!I131," 
", [2]Общая!K131," ",[2]Общая!L131)</f>
        <v>Лебедев  Евгений  Алексеевич 
Дежурный техник 5 лет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>оперативно-ремонтный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"ПЭТ Технолоджи Балашиха"</v>
      </c>
      <c r="D143" s="6" t="str">
        <f>CONCATENATE([2]Общая!G132," ",[2]Общая!H132," ",[2]Общая!I132," 
", [2]Общая!K132," ",[2]Общая!L132)</f>
        <v>Сорокина Александра Валерьевна 
Начальник отдела эксплуатации медицинского оборудования 2 г</v>
      </c>
      <c r="E143" s="7" t="str">
        <f>[2]Общая!M132</f>
        <v>очередная</v>
      </c>
      <c r="F143" s="7" t="str">
        <f>[2]Общая!R132</f>
        <v>IV до  1000 В</v>
      </c>
      <c r="G143" s="7" t="str">
        <f>[2]Общая!N132</f>
        <v>административно-технический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"ПЭТ Технолоджи Балашиха"</v>
      </c>
      <c r="D144" s="6" t="str">
        <f>CONCATENATE([2]Общая!G133," ",[2]Общая!H133," ",[2]Общая!I133," 
", [2]Общая!K133," ",[2]Общая!L133)</f>
        <v>Поплутин  Сергей Евгеньевич 
Специалист по обслуживанию медицинского оборудования 1 г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"ПЭТ Технолоджи Балашиха"</v>
      </c>
      <c r="D145" s="6" t="str">
        <f>CONCATENATE([2]Общая!G134," ",[2]Общая!H134," ",[2]Общая!I134," 
", [2]Общая!K134," ",[2]Общая!L134)</f>
        <v>Юрин  Дмитрий  Иванович 
Дежурный техник 6 лет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оперативно-ремонтный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"ИКС Орехово-Зуево"</v>
      </c>
      <c r="D146" s="6" t="str">
        <f>CONCATENATE([2]Общая!G135," ",[2]Общая!H135," ",[2]Общая!I135," 
", [2]Общая!K135," ",[2]Общая!L135)</f>
        <v>Быков  Вадим    Юрьевич 
Заместитель главного инженера 46лет</v>
      </c>
      <c r="E146" s="7" t="str">
        <f>[2]Общая!M135</f>
        <v>очередная</v>
      </c>
      <c r="F146" s="7"/>
      <c r="G146" s="7" t="str">
        <f>[2]Общая!N135</f>
        <v>руководящий работник;</v>
      </c>
      <c r="H146" s="16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"ИКС Орехово-Зуево"</v>
      </c>
      <c r="D147" s="6" t="str">
        <f>CONCATENATE([2]Общая!G136," ",[2]Общая!H136," ",[2]Общая!I136," 
", [2]Общая!K136," ",[2]Общая!L136)</f>
        <v>Молодкин  Сергей   Вениаминович 
Заместитель главного инженера 36лет</v>
      </c>
      <c r="E147" s="7" t="str">
        <f>[2]Общая!M136</f>
        <v>очередная</v>
      </c>
      <c r="F147" s="7"/>
      <c r="G147" s="7" t="str">
        <f>[2]Общая!N136</f>
        <v>руководящий работник;</v>
      </c>
      <c r="H147" s="16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МУП "Водоканал Наро-Фоминского городского округа"</v>
      </c>
      <c r="D148" s="6" t="str">
        <f>CONCATENATE([2]Общая!G137," ",[2]Общая!H137," ",[2]Общая!I137," 
", [2]Общая!K137," ",[2]Общая!L137)</f>
        <v>Сапожников Иван Алексеевич 
старший мастер 1,5 года</v>
      </c>
      <c r="E148" s="7" t="str">
        <f>[2]Общая!M137</f>
        <v>внеочередная</v>
      </c>
      <c r="F148" s="7" t="str">
        <f>[2]Общая!R137</f>
        <v>IV до и выше 1000 В</v>
      </c>
      <c r="G148" s="7" t="str">
        <f>[2]Общая!N137</f>
        <v>административно-технический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МУП "Водоканал Наро-Фоминского городского округ</v>
      </c>
      <c r="D149" s="6" t="str">
        <f>CONCATENATE([2]Общая!G138," ",[2]Общая!H138," ",[2]Общая!I138," 
", [2]Общая!K138," ",[2]Общая!L138)</f>
        <v>Корольков Виктор Викторович 
главный энергетик 2 года</v>
      </c>
      <c r="E149" s="7" t="str">
        <f>[2]Общая!M138</f>
        <v>внеочередная</v>
      </c>
      <c r="F149" s="7" t="str">
        <f>[2]Общая!R138</f>
        <v>IV до и выше 1000 В</v>
      </c>
      <c r="G149" s="7" t="str">
        <f>[2]Общая!N138</f>
        <v>административно-технический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МУП "Водоканал Наро-Фоминского городского округ</v>
      </c>
      <c r="D150" s="6" t="str">
        <f>CONCATENATE([2]Общая!G139," ",[2]Общая!H139," ",[2]Общая!I139," 
", [2]Общая!K139," ",[2]Общая!L139)</f>
        <v xml:space="preserve">Дунаев Владимир Сергеевич 
мастер участка 11 лет </v>
      </c>
      <c r="E150" s="7" t="str">
        <f>[2]Общая!M139</f>
        <v>внеочередная</v>
      </c>
      <c r="F150" s="7" t="str">
        <f>[2]Общая!R139</f>
        <v>IV до 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МУП "Водоканал Наро-Фоминского городского округ</v>
      </c>
      <c r="D151" s="6" t="str">
        <f>CONCATENATE([2]Общая!G140," ",[2]Общая!H140," ",[2]Общая!I140," 
", [2]Общая!K140," ",[2]Общая!L140)</f>
        <v>Колокольчиков Алексей Николаевич 
электромонтер по ремонту и обслуживанию электрооборудования 5 лет</v>
      </c>
      <c r="E151" s="7" t="str">
        <f>[2]Общая!M140</f>
        <v>внеочередная</v>
      </c>
      <c r="F151" s="7" t="str">
        <f>[2]Общая!R140</f>
        <v>IV до и выше 1000 В</v>
      </c>
      <c r="G151" s="7" t="str">
        <f>[2]Общая!N140</f>
        <v>оперативно-ремонтный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МУП "Водоканал Наро-Фоминского городского округ</v>
      </c>
      <c r="D152" s="6" t="str">
        <f>CONCATENATE([2]Общая!G141," ",[2]Общая!H141," ",[2]Общая!I141," 
", [2]Общая!K141," ",[2]Общая!L141)</f>
        <v>Пронин Андрей Иванович 
мастер участка 2 года               4 месяца</v>
      </c>
      <c r="E152" s="7" t="str">
        <f>[2]Общая!M141</f>
        <v>внеочередная</v>
      </c>
      <c r="F152" s="7" t="str">
        <f>[2]Общая!R141</f>
        <v>IV до и выше 1000 В</v>
      </c>
      <c r="G152" s="7" t="str">
        <f>[2]Общая!N141</f>
        <v>оперативно-ремонтный персонал</v>
      </c>
      <c r="H152" s="16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"МПП"</v>
      </c>
      <c r="D153" s="6" t="str">
        <f>CONCATENATE([2]Общая!G142," ",[2]Общая!H142," ",[2]Общая!I142," 
", [2]Общая!K142," ",[2]Общая!L142)</f>
        <v>Воронкова Елена Евгеньевна 
начальник швейного производства 10 лет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6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МУП КХ "Егорьевские инженерные сети"</v>
      </c>
      <c r="D154" s="6" t="str">
        <f>CONCATENATE([2]Общая!G143," ",[2]Общая!H143," ",[2]Общая!I143," 
", [2]Общая!K143," ",[2]Общая!L143)</f>
        <v>Гусев Виталий  Евгеньевич 
Начальник участка 11 лет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Специальный налоговый режим НПД</v>
      </c>
      <c r="D155" s="6" t="str">
        <f>CONCATENATE([2]Общая!G144," ",[2]Общая!H144," ",[2]Общая!I144," 
", [2]Общая!K144," ",[2]Общая!L144)</f>
        <v>Антошкин Евгений Владимирович 
инженер электрик 3 года 3 мес</v>
      </c>
      <c r="E155" s="7" t="str">
        <f>[2]Общая!M144</f>
        <v>очередная</v>
      </c>
      <c r="F155" s="7" t="str">
        <f>[2]Общая!R144</f>
        <v>IV до и выше 1000 В</v>
      </c>
      <c r="G155" s="7" t="str">
        <f>[2]Общая!N144</f>
        <v>административно-технический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ОАО "МОСКОВСКИЙ КОННЫЙ ЗАВОД № 1"</v>
      </c>
      <c r="D156" s="6" t="str">
        <f>CONCATENATE([2]Общая!G145," ",[2]Общая!H145," ",[2]Общая!I145," 
", [2]Общая!K145," ",[2]Общая!L145)</f>
        <v>Шеховцов Сергей Владимирович 
главный энергетик более 10лет</v>
      </c>
      <c r="E156" s="7" t="str">
        <f>[2]Общая!M145</f>
        <v>очередная</v>
      </c>
      <c r="F156" s="7"/>
      <c r="G156" s="7" t="str">
        <f>[2]Общая!N145</f>
        <v>специалист</v>
      </c>
      <c r="H156" s="16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"Точка решения"</v>
      </c>
      <c r="D157" s="6" t="str">
        <f>CONCATENATE([2]Общая!G146," ",[2]Общая!H146," ",[2]Общая!I146," 
", [2]Общая!K146," ",[2]Общая!L146)</f>
        <v>Лисовик Евгений Владимирович 
начальник отдела 1 год 4 месяца</v>
      </c>
      <c r="E157" s="7" t="str">
        <f>[2]Общая!M146</f>
        <v>очередная</v>
      </c>
      <c r="F157" s="7" t="str">
        <f>[2]Общая!R146</f>
        <v xml:space="preserve">II До 1000 В </v>
      </c>
      <c r="G157" s="7" t="str">
        <f>[2]Общая!N146</f>
        <v>административно-технический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"Точка решения"</v>
      </c>
      <c r="D158" s="6" t="str">
        <f>CONCATENATE([2]Общая!G147," ",[2]Общая!H147," ",[2]Общая!I147," 
", [2]Общая!K147," ",[2]Общая!L147)</f>
        <v>Азарова Людмила Сергеевна 
специалист 1 год 2 месяца</v>
      </c>
      <c r="E158" s="7" t="str">
        <f>[2]Общая!M147</f>
        <v>очередная</v>
      </c>
      <c r="F158" s="7" t="str">
        <f>[2]Общая!R147</f>
        <v xml:space="preserve">II До 1000 В </v>
      </c>
      <c r="G158" s="7" t="str">
        <f>[2]Общая!N147</f>
        <v>административно-технический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"Красногорская теплосеть"</v>
      </c>
      <c r="D159" s="6" t="str">
        <f>CONCATENATE([2]Общая!G148," ",[2]Общая!H148," ",[2]Общая!I148," 
", [2]Общая!K148," ",[2]Общая!L148)</f>
        <v>Шлепнев Евгений Михайлович 
Начальник котельной 25 лет</v>
      </c>
      <c r="E159" s="7" t="str">
        <f>[2]Общая!M148</f>
        <v>очередная</v>
      </c>
      <c r="F159" s="7"/>
      <c r="G159" s="7" t="str">
        <f>[2]Общая!N148</f>
        <v>руководитель структурного подразделения</v>
      </c>
      <c r="H159" s="16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"Красногорская теплосеть"</v>
      </c>
      <c r="D160" s="6" t="str">
        <f>CONCATENATE([2]Общая!G149," ",[2]Общая!H149," ",[2]Общая!I149," 
", [2]Общая!K149," ",[2]Общая!L149)</f>
        <v>Дроздов  Александр Александрович 
Начальник котельной 7 лет</v>
      </c>
      <c r="E160" s="7" t="str">
        <f>[2]Общая!M149</f>
        <v>очередная</v>
      </c>
      <c r="F160" s="7"/>
      <c r="G160" s="7" t="str">
        <f>[2]Общая!N149</f>
        <v>руководитель структурного подразделения</v>
      </c>
      <c r="H160" s="16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"Красногорская теплосеть"</v>
      </c>
      <c r="D161" s="6" t="str">
        <f>CONCATENATE([2]Общая!G150," ",[2]Общая!H150," ",[2]Общая!I150," 
", [2]Общая!K150," ",[2]Общая!L150)</f>
        <v>Зотов Виктор Евгеньевич 
Начальник котельной 5 лет</v>
      </c>
      <c r="E161" s="7" t="str">
        <f>[2]Общая!M150</f>
        <v>очередная</v>
      </c>
      <c r="F161" s="7"/>
      <c r="G161" s="7" t="str">
        <f>[2]Общая!N150</f>
        <v>руководитель структурного подразделения</v>
      </c>
      <c r="H161" s="16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"Красногорская теплосеть"</v>
      </c>
      <c r="D162" s="6" t="str">
        <f>CONCATENATE([2]Общая!G151," ",[2]Общая!H151," ",[2]Общая!I151," 
", [2]Общая!K151," ",[2]Общая!L151)</f>
        <v>Вовк Александр Владимирович 
Мастер по ЦТП и ТС 6 лет</v>
      </c>
      <c r="E162" s="7" t="str">
        <f>[2]Общая!M151</f>
        <v>очередная</v>
      </c>
      <c r="F162" s="7"/>
      <c r="G162" s="7" t="str">
        <f>[2]Общая!N151</f>
        <v>руководитель структурного подразделения</v>
      </c>
      <c r="H162" s="16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"Красногорская теплосеть"</v>
      </c>
      <c r="D163" s="6" t="str">
        <f>CONCATENATE([2]Общая!G152," ",[2]Общая!H152," ",[2]Общая!I152," 
", [2]Общая!K152," ",[2]Общая!L152)</f>
        <v>Бутузова  Светлана Александровна 
Начальник котельной 5 лет</v>
      </c>
      <c r="E163" s="7" t="str">
        <f>[2]Общая!M152</f>
        <v>очередная</v>
      </c>
      <c r="F163" s="7"/>
      <c r="G163" s="7" t="str">
        <f>[2]Общая!N152</f>
        <v>руководитель структурного подразделения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"Дубненский завод коммутационной техники"</v>
      </c>
      <c r="D164" s="6" t="str">
        <f>CONCATENATE([2]Общая!G153," ",[2]Общая!H153," ",[2]Общая!I153," 
", [2]Общая!K153," ",[2]Общая!L153)</f>
        <v>Васильев Даниил Михайлович 
электрогазосварщик 1 год</v>
      </c>
      <c r="E164" s="7" t="str">
        <f>[2]Общая!M153</f>
        <v>первичная</v>
      </c>
      <c r="F164" s="7" t="str">
        <f>[2]Общая!R153</f>
        <v xml:space="preserve">II До 1000 В </v>
      </c>
      <c r="G164" s="7" t="str">
        <f>[2]Общая!N153</f>
        <v xml:space="preserve">электротехнологический 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"СпецИнжСтрой"</v>
      </c>
      <c r="D165" s="6" t="str">
        <f>CONCATENATE([2]Общая!G154," ",[2]Общая!H154," ",[2]Общая!I154," 
", [2]Общая!K154," ",[2]Общая!L154)</f>
        <v>Сазонова Елена Владимировна 
Заместитель главного инженера по охране труда, пожарной и промышленной безопасности 11 месяцев</v>
      </c>
      <c r="E165" s="7" t="str">
        <f>[2]Общая!M154</f>
        <v>внеочередная</v>
      </c>
      <c r="F165" s="7" t="str">
        <f>[2]Общая!R154</f>
        <v>IV до  1000 В</v>
      </c>
      <c r="G165" s="7" t="str">
        <f>[2]Общая!N154</f>
        <v>административно-технический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"СпецИнжСтрой"</v>
      </c>
      <c r="D166" s="6" t="str">
        <f>CONCATENATE([2]Общая!G155," ",[2]Общая!H155," ",[2]Общая!I155," 
", [2]Общая!K155," ",[2]Общая!L155)</f>
        <v>Савосин Сергей Викторович 
Начальник склада 3 года</v>
      </c>
      <c r="E166" s="7" t="str">
        <f>[2]Общая!M155</f>
        <v>внеочередная</v>
      </c>
      <c r="F166" s="7" t="str">
        <f>[2]Общая!R155</f>
        <v>IV до  1000 В</v>
      </c>
      <c r="G166" s="7" t="str">
        <f>[2]Общая!N155</f>
        <v>административно-технический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"СпецИнжСтрой"</v>
      </c>
      <c r="D167" s="6" t="str">
        <f>CONCATENATE([2]Общая!G156," ",[2]Общая!H156," ",[2]Общая!I156," 
", [2]Общая!K156," ",[2]Общая!L156)</f>
        <v>Борисенко Екатерина Васильевна 
инженер производственно-технического отдела 3 года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административно-технический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"СпецИнжСтрой"</v>
      </c>
      <c r="D168" s="6" t="str">
        <f>CONCATENATE([2]Общая!G157," ",[2]Общая!H157," ",[2]Общая!I157," 
", [2]Общая!K157," ",[2]Общая!L157)</f>
        <v>Трофимов Алексей Александрович 
старший мастер  3 года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административно-технический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"Ридан"</v>
      </c>
      <c r="D169" s="6" t="str">
        <f>CONCATENATE([2]Общая!G158," ",[2]Общая!H158," ",[2]Общая!I158," 
", [2]Общая!K158," ",[2]Общая!L158)</f>
        <v>Васёха Виктор Александрович 
Начальник сборочного цеха 1 год</v>
      </c>
      <c r="E169" s="7" t="str">
        <f>[2]Общая!M158</f>
        <v>очередная</v>
      </c>
      <c r="F169" s="7" t="str">
        <f>[2]Общая!R158</f>
        <v>IV до  1000 В</v>
      </c>
      <c r="G169" s="7" t="str">
        <f>[2]Общая!N158</f>
        <v>административно-технический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ИП Кулешов Юрий Иванович</v>
      </c>
      <c r="D170" s="6" t="str">
        <f>CONCATENATE([2]Общая!G159," ",[2]Общая!H159," ",[2]Общая!I159," 
", [2]Общая!K159," ",[2]Общая!L159)</f>
        <v>Кулешов Юрий Иванович 
технический директор 13 лет</v>
      </c>
      <c r="E170" s="7" t="str">
        <f>[2]Общая!M159</f>
        <v>очередная</v>
      </c>
      <c r="F170" s="7"/>
      <c r="G170" s="7" t="str">
        <f>[2]Общая!N159</f>
        <v>управленческий персонал</v>
      </c>
      <c r="H170" s="16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МОУ Родниковская СОШ №32</v>
      </c>
      <c r="D171" s="6" t="str">
        <f>CONCATENATE([2]Общая!G160," ",[2]Общая!H160," ",[2]Общая!I160," 
", [2]Общая!K160," ",[2]Общая!L160)</f>
        <v>Исаева Галина Николаевна 
зам по АХР 9 лет</v>
      </c>
      <c r="E171" s="7" t="str">
        <f>[2]Общая!M160</f>
        <v>очередная</v>
      </c>
      <c r="F171" s="7"/>
      <c r="G171" s="7" t="str">
        <f>[2]Общая!N160</f>
        <v>осуществляющий контроль за эксплуатацией тепловых энергоустановок</v>
      </c>
      <c r="H171" s="16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МОУ Родниковская СОШ №32</v>
      </c>
      <c r="D172" s="6" t="str">
        <f>CONCATENATE([2]Общая!G161," ",[2]Общая!H161," ",[2]Общая!I161," 
", [2]Общая!K161," ",[2]Общая!L161)</f>
        <v>Токунова Татьяна Ивановна 
завхоз 7 лет</v>
      </c>
      <c r="E172" s="7" t="str">
        <f>[2]Общая!M161</f>
        <v>очередная</v>
      </c>
      <c r="F172" s="7"/>
      <c r="G172" s="7" t="str">
        <f>[2]Общая!N161</f>
        <v>осуществляющий контроль за эксплуатацией тепловых энергоустановок</v>
      </c>
      <c r="H172" s="16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МАОУ "школа33"</v>
      </c>
      <c r="D173" s="6" t="str">
        <f>CONCATENATE([2]Общая!G162," ",[2]Общая!H162," ",[2]Общая!I162," 
", [2]Общая!K162," ",[2]Общая!L162)</f>
        <v>Маркелов  Руслан Рашидович 
Заместитель директора по АХР 5 лет 4 мес</v>
      </c>
      <c r="E173" s="7" t="str">
        <f>[2]Общая!M162</f>
        <v>первичная</v>
      </c>
      <c r="F173" s="7"/>
      <c r="G173" s="7" t="str">
        <f>[2]Общая!N162</f>
        <v>управленческий персонал</v>
      </c>
      <c r="H173" s="16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«РАТЕКС»</v>
      </c>
      <c r="D174" s="6" t="str">
        <f>CONCATENATE([2]Общая!G163," ",[2]Общая!H163," ",[2]Общая!I163," 
", [2]Общая!K163," ",[2]Общая!L163)</f>
        <v>Щербинин  Александр Викторович 
Генеральный директор 9 лет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«РАТЕКС»</v>
      </c>
      <c r="D175" s="6" t="str">
        <f>CONCATENATE([2]Общая!G164," ",[2]Общая!H164," ",[2]Общая!I164," 
", [2]Общая!K164," ",[2]Общая!L164)</f>
        <v>Давыдов   Денис  Генадьевич 
Главный инженер 5 лет</v>
      </c>
      <c r="E175" s="7" t="str">
        <f>[2]Общая!M164</f>
        <v>Внеочередная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«РАТЕКС»</v>
      </c>
      <c r="D176" s="6" t="str">
        <f>CONCATENATE([2]Общая!G165," ",[2]Общая!H165," ",[2]Общая!I165," 
", [2]Общая!K165," ",[2]Общая!L165)</f>
        <v>Ширшов Андрей Геннадьевич 
Главный энергетик 5 лет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административно-технический персонал, с правом испытания оборудования повышенным напряжением</v>
      </c>
      <c r="H176" s="16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«РАТЕКС»</v>
      </c>
      <c r="D177" s="6" t="str">
        <f>CONCATENATE([2]Общая!G166," ",[2]Общая!H166," ",[2]Общая!I166," 
", [2]Общая!K166," ",[2]Общая!L166)</f>
        <v>Куркин  Александр  Владимирович 
Заместитель главного энергетика 5 лет</v>
      </c>
      <c r="E177" s="7" t="str">
        <f>[2]Общая!M166</f>
        <v>Внеочередная</v>
      </c>
      <c r="F177" s="7" t="str">
        <f>[2]Общая!R166</f>
        <v>V до и выше 1000 В</v>
      </c>
      <c r="G177" s="7" t="str">
        <f>[2]Общая!N166</f>
        <v>административно-технический персонал, с правом испытания оборудования повышенным напряжением</v>
      </c>
      <c r="H177" s="16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«РАТЕКС»</v>
      </c>
      <c r="D178" s="6" t="str">
        <f>CONCATENATE([2]Общая!G167," ",[2]Общая!H167," ",[2]Общая!I167," 
", [2]Общая!K167," ",[2]Общая!L167)</f>
        <v>Горбатенко Юрий  Алексеевич 
Начальник котельной 6 лет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административно-технический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ПК "ЭЛЬГЛАСС"</v>
      </c>
      <c r="D179" s="6" t="str">
        <f>CONCATENATE([2]Общая!G168," ",[2]Общая!H168," ",[2]Общая!I168," 
", [2]Общая!K168," ",[2]Общая!L168)</f>
        <v>Куликов Александр Рюрикович 
начальник энергетической службы 4 года</v>
      </c>
      <c r="E179" s="7" t="str">
        <f>[2]Общая!M168</f>
        <v>первичная</v>
      </c>
      <c r="F179" s="7" t="str">
        <f>[2]Общая!R168</f>
        <v>III до и выше 1000 В</v>
      </c>
      <c r="G179" s="7" t="str">
        <f>[2]Общая!N168</f>
        <v>административно-технический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ЗАО "ЗиО-Здоровье"</v>
      </c>
      <c r="D180" s="6" t="str">
        <f>CONCATENATE([2]Общая!G169," ",[2]Общая!H169," ",[2]Общая!I169," 
", [2]Общая!K169," ",[2]Общая!L169)</f>
        <v>Скворцов Алексей  Валерьевич 
главный инженер 9 лет 10 мес</v>
      </c>
      <c r="E180" s="7" t="str">
        <f>[2]Общая!M169</f>
        <v>очередная</v>
      </c>
      <c r="F180" s="7"/>
      <c r="G180" s="7" t="str">
        <f>[2]Общая!N169</f>
        <v>управленческий персонал</v>
      </c>
      <c r="H180" s="16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«АБ ИнБев Эфес»</v>
      </c>
      <c r="D181" s="6" t="str">
        <f>CONCATENATE([2]Общая!G170," ",[2]Общая!H170," ",[2]Общая!I170," 
", [2]Общая!K170," ",[2]Общая!L170)</f>
        <v>Соколик Григорий Сергеевич 
Инженер-электрик 5 лет 10 мес</v>
      </c>
      <c r="E181" s="7" t="str">
        <f>[2]Общая!M170</f>
        <v>внеочередная</v>
      </c>
      <c r="F181" s="7" t="str">
        <f>[2]Общая!R170</f>
        <v>IV до и выше 1000 В</v>
      </c>
      <c r="G181" s="7" t="str">
        <f>[2]Общая!N170</f>
        <v>административно-технический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«Кэн-Пак Завод Упаковки"</v>
      </c>
      <c r="D182" s="6" t="str">
        <f>CONCATENATE([2]Общая!G171," ",[2]Общая!H171," ",[2]Общая!I171," 
", [2]Общая!K171," ",[2]Общая!L171)</f>
        <v>Семенов  Игорь Александрович 
руководитель фотолитографии 10 лет</v>
      </c>
      <c r="E182" s="7" t="str">
        <f>[2]Общая!M171</f>
        <v>внеочередная</v>
      </c>
      <c r="F182" s="7" t="str">
        <f>[2]Общая!R171</f>
        <v>II  до и выше 
1000 В</v>
      </c>
      <c r="G182" s="7" t="str">
        <f>[2]Общая!N171</f>
        <v>административно-технический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"БИС-АВТО"</v>
      </c>
      <c r="D183" s="6" t="str">
        <f>CONCATENATE([2]Общая!G172," ",[2]Общая!H172," ",[2]Общая!I172," 
", [2]Общая!K172," ",[2]Общая!L172)</f>
        <v>Турлаев Павел Павлович 
Механик 13 лет</v>
      </c>
      <c r="E183" s="7" t="str">
        <f>[2]Общая!M172</f>
        <v>очередная</v>
      </c>
      <c r="F183" s="7" t="str">
        <f>[2]Общая!R172</f>
        <v>IV до  1000 В</v>
      </c>
      <c r="G183" s="7" t="str">
        <f>[2]Общая!N172</f>
        <v>административно-технический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«Кэн-Пак Завод Упаковки"</v>
      </c>
      <c r="D184" s="6" t="str">
        <f>CONCATENATE([2]Общая!G173," ",[2]Общая!H173," ",[2]Общая!I173," 
", [2]Общая!K173," ",[2]Общая!L173)</f>
        <v>Борисов Сергей Александрович 
мастер электрохозяйства 1 год</v>
      </c>
      <c r="E184" s="7" t="str">
        <f>[2]Общая!M173</f>
        <v>внеочередная</v>
      </c>
      <c r="F184" s="7" t="str">
        <f>[2]Общая!R173</f>
        <v>IV до  1000 В</v>
      </c>
      <c r="G184" s="7" t="str">
        <f>[2]Общая!N173</f>
        <v>административно-технический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«Кэн-Пак Завод Упаковки"</v>
      </c>
      <c r="D185" s="6" t="str">
        <f>CONCATENATE([2]Общая!G174," ",[2]Общая!H174," ",[2]Общая!I174," 
", [2]Общая!K174," ",[2]Общая!L174)</f>
        <v>Мухин Алексей Борисович 
руководитель секции электроников 14 лет</v>
      </c>
      <c r="E185" s="7" t="str">
        <f>[2]Общая!M174</f>
        <v>внеочередная</v>
      </c>
      <c r="F185" s="7" t="str">
        <f>[2]Общая!R174</f>
        <v>IV до  1000 В</v>
      </c>
      <c r="G185" s="7" t="str">
        <f>[2]Общая!N174</f>
        <v>административно-технический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«Кэн-Пак Завод Упаковки"</v>
      </c>
      <c r="D186" s="6" t="str">
        <f>CONCATENATE([2]Общая!G175," ",[2]Общая!H175," ",[2]Общая!I175," 
", [2]Общая!K175," ",[2]Общая!L175)</f>
        <v>Тактаев  Александр Иванович 
инженер-механик 0</v>
      </c>
      <c r="E186" s="7" t="str">
        <f>[2]Общая!M175</f>
        <v>внеочередная</v>
      </c>
      <c r="F186" s="7" t="str">
        <f>[2]Общая!R175</f>
        <v>IV до  1000 В</v>
      </c>
      <c r="G186" s="7" t="str">
        <f>[2]Общая!N175</f>
        <v>административно-технический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«Кэн-Пак Завод Упаковки"</v>
      </c>
      <c r="D187" s="6" t="str">
        <f>CONCATENATE([2]Общая!G176," ",[2]Общая!H176," ",[2]Общая!I176," 
", [2]Общая!K176," ",[2]Общая!L176)</f>
        <v>Шаран Владимир Вячеславович 
главный инженер ОТОП 11 лет</v>
      </c>
      <c r="E187" s="7" t="str">
        <f>[2]Общая!M176</f>
        <v>внеочередная</v>
      </c>
      <c r="F187" s="7" t="str">
        <f>[2]Общая!R176</f>
        <v>IV до  1000 В</v>
      </c>
      <c r="G187" s="7" t="str">
        <f>[2]Общая!N176</f>
        <v>административно-технический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«Юнона Монета»</v>
      </c>
      <c r="D188" s="6" t="str">
        <f>CONCATENATE([2]Общая!G177," ",[2]Общая!H177," ",[2]Общая!I177," 
", [2]Общая!K177," ",[2]Общая!L177)</f>
        <v>Скоромников Сергей Александрович 
Электрик 7 лет 8 месяцев</v>
      </c>
      <c r="E188" s="7" t="str">
        <f>[2]Общая!M177</f>
        <v>первичная</v>
      </c>
      <c r="F188" s="7" t="str">
        <f>[2]Общая!R177</f>
        <v xml:space="preserve">II До 1000 В </v>
      </c>
      <c r="G188" s="7" t="str">
        <f>[2]Общая!N177</f>
        <v>административно-технический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«НИКСТОР»</v>
      </c>
      <c r="D189" s="6" t="str">
        <f>CONCATENATE([2]Общая!G178," ",[2]Общая!H178," ",[2]Общая!I178," 
", [2]Общая!K178," ",[2]Общая!L178)</f>
        <v>Федоров Владимир Григорьевич 
Инженер-электрик 19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«НИКСТОР»</v>
      </c>
      <c r="D190" s="6" t="str">
        <f>CONCATENATE([2]Общая!G179," ",[2]Общая!H179," ",[2]Общая!I179," 
", [2]Общая!K179," ",[2]Общая!L179)</f>
        <v>Сергиевский Александр Михайлович 
Инженер-электрик 19 лет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АО "Валента Фарм"</v>
      </c>
      <c r="D191" s="6" t="str">
        <f>CONCATENATE([2]Общая!G180," ",[2]Общая!H180," ",[2]Общая!I180," 
", [2]Общая!K180," ",[2]Общая!L180)</f>
        <v>Кормилицин Андрей  Юрьевич 
Начальник участка 2,5 года</v>
      </c>
      <c r="E191" s="7" t="str">
        <f>[2]Общая!M180</f>
        <v>внеочередная</v>
      </c>
      <c r="F191" s="7"/>
      <c r="G191" s="7" t="str">
        <f>[2]Общая!N180</f>
        <v>руководящий работник;</v>
      </c>
      <c r="H191" s="16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 xml:space="preserve"> ООО "Специализирорванный застройщик "РусСтройгруп"</v>
      </c>
      <c r="D192" s="6" t="str">
        <f>CONCATENATE([2]Общая!G181," ",[2]Общая!H181," ",[2]Общая!I181," 
", [2]Общая!K181," ",[2]Общая!L181)</f>
        <v xml:space="preserve"> Татаренок  Никита  Анатольевич 
 производитель работ 1 год</v>
      </c>
      <c r="E192" s="7" t="str">
        <f>[2]Общая!M181</f>
        <v>первичная</v>
      </c>
      <c r="F192" s="7" t="str">
        <f>[2]Общая!R181</f>
        <v>II  до и выше 
1000 В</v>
      </c>
      <c r="G192" s="7" t="str">
        <f>[2]Общая!N181</f>
        <v>административно-технический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ФГБУ "ОС "Подмосковье"</v>
      </c>
      <c r="D193" s="6" t="str">
        <f>CONCATENATE([2]Общая!G182," ",[2]Общая!H182," ",[2]Общая!I182," 
", [2]Общая!K182," ",[2]Общая!L182)</f>
        <v>Кобылев Андрей Викторович 
начальник службы теплоснабжения 3 года</v>
      </c>
      <c r="E193" s="7" t="str">
        <f>[2]Общая!M182</f>
        <v>очередная</v>
      </c>
      <c r="F193" s="7"/>
      <c r="G193" s="7" t="str">
        <f>[2]Общая!N182</f>
        <v>управленческий персонал</v>
      </c>
      <c r="H193" s="16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"СЫРОВАР"</v>
      </c>
      <c r="D194" s="6" t="str">
        <f>CONCATENATE([2]Общая!G183," ",[2]Общая!H183," ",[2]Общая!I183," 
", [2]Общая!K183," ",[2]Общая!L183)</f>
        <v>Чанин Георгий  Александрович 
Главный инженер 1 год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"ДЕЛОВОЙ ЦЕНТР НА СМИРНОВСКОЙ"</v>
      </c>
      <c r="D195" s="6" t="str">
        <f>CONCATENATE([2]Общая!G184," ",[2]Общая!H184," ",[2]Общая!I184," 
", [2]Общая!K184," ",[2]Общая!L184)</f>
        <v>Романов Николай Михайлович 
Инженер-энергетик 3 года</v>
      </c>
      <c r="E195" s="7" t="str">
        <f>[2]Общая!M184</f>
        <v>очередная</v>
      </c>
      <c r="F195" s="7"/>
      <c r="G195" s="7" t="str">
        <f>[2]Общая!N184</f>
        <v>руководящий работник;</v>
      </c>
      <c r="H195" s="16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АО «Мастер металл»</v>
      </c>
      <c r="D196" s="6" t="str">
        <f>CONCATENATE([2]Общая!G185," ",[2]Общая!H185," ",[2]Общая!I185," 
", [2]Общая!K185," ",[2]Общая!L185)</f>
        <v>Казанов Сергей Валерьевич 
Энергетик 4 года 11 месяцев 8 дней</v>
      </c>
      <c r="E196" s="7" t="str">
        <f>[2]Общая!M185</f>
        <v>очередная</v>
      </c>
      <c r="F196" s="7" t="str">
        <f>[2]Общая!R185</f>
        <v>V до и выше 1000 В</v>
      </c>
      <c r="G196" s="7" t="str">
        <f>[2]Общая!N185</f>
        <v>административно-технический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 xml:space="preserve">АО «ОЭЗ ТВТ «Дубна» </v>
      </c>
      <c r="D197" s="6" t="str">
        <f>CONCATENATE([2]Общая!G186," ",[2]Общая!H186," ",[2]Общая!I186," 
", [2]Общая!K186," ",[2]Общая!L186)</f>
        <v>Шошин Андрей Евгеньевич 
Заместитель начальника службы эксплуатации электрооборудования 1 год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персонал, с правом испытания оборудования повышенным напряжением</v>
      </c>
      <c r="H197" s="16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"КРУФ-2001"</v>
      </c>
      <c r="D198" s="6" t="str">
        <f>CONCATENATE([2]Общая!G187," ",[2]Общая!H187," ",[2]Общая!I187," 
", [2]Общая!K187," ",[2]Общая!L187)</f>
        <v>Торопеев Алексей Анатольевич 
Инженер по инженерным сетям и газовому оборудованию 3г. 9 мес..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6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ФГБДОУ "ЦЕНТР РАЗВИТИЯ РЕБЕНКА - ДЕТСКИЙ САД № 1475"</v>
      </c>
      <c r="D199" s="6" t="str">
        <f>CONCATENATE([2]Общая!G188," ",[2]Общая!H188," ",[2]Общая!I188," 
", [2]Общая!K188," ",[2]Общая!L188)</f>
        <v>Нерсесян Месроп Месропович 
Специалист по охране труда 2 года</v>
      </c>
      <c r="E199" s="7" t="str">
        <f>[2]Общая!M188</f>
        <v>первичная</v>
      </c>
      <c r="F199" s="7" t="str">
        <f>[2]Общая!R188</f>
        <v xml:space="preserve">II До 1000 В </v>
      </c>
      <c r="G199" s="7" t="str">
        <f>[2]Общая!N188</f>
        <v>специалист по охране труда контролирующий электроустановки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"Техкомсервис - Север "</v>
      </c>
      <c r="D200" s="6" t="str">
        <f>CONCATENATE([2]Общая!G189," ",[2]Общая!H189," ",[2]Общая!I189," 
", [2]Общая!K189," ",[2]Общая!L189)</f>
        <v xml:space="preserve">Аманбаев  Бахтияр Хакимжанович  
Мастер участка  3 года </v>
      </c>
      <c r="E200" s="7" t="str">
        <f>[2]Общая!M189</f>
        <v>повторная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"Кондитерская фабрика СП"</v>
      </c>
      <c r="D201" s="6" t="str">
        <f>CONCATENATE([2]Общая!G190," ",[2]Общая!H190," ",[2]Общая!I190," 
", [2]Общая!K190," ",[2]Общая!L190)</f>
        <v>Наумов Александр Николаевич 
главный энергетик 34 мес</v>
      </c>
      <c r="E201" s="7" t="str">
        <f>[2]Общая!M190</f>
        <v>очередная</v>
      </c>
      <c r="F201" s="7" t="str">
        <f>[2]Общая!R190</f>
        <v>IV до  1000 В</v>
      </c>
      <c r="G201" s="7" t="str">
        <f>[2]Общая!N190</f>
        <v>административно-технический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"ФК ПУЛЬС"</v>
      </c>
      <c r="D202" s="6" t="str">
        <f>CONCATENATE([2]Общая!G191," ",[2]Общая!H191," ",[2]Общая!I191," 
", [2]Общая!K191," ",[2]Общая!L191)</f>
        <v>Сорокин Михаил Сергеевич 
Главный инженер 4</v>
      </c>
      <c r="E202" s="7" t="str">
        <f>[2]Общая!M191</f>
        <v>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"ФК ПУЛЬС"</v>
      </c>
      <c r="D203" s="6" t="str">
        <f>CONCATENATE([2]Общая!G192," ",[2]Общая!H192," ",[2]Общая!I192," 
", [2]Общая!K192," ",[2]Общая!L192)</f>
        <v>Гришина Татьяна Александровна 
Старший специалист по охране труда 4м</v>
      </c>
      <c r="E203" s="7" t="str">
        <f>[2]Общая!M192</f>
        <v>очередная</v>
      </c>
      <c r="F203" s="7" t="str">
        <f>[2]Общая!R192</f>
        <v>IV до  1000 В</v>
      </c>
      <c r="G203" s="7" t="str">
        <f>[2]Общая!N192</f>
        <v>административно-технический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 xml:space="preserve">ООО «Остендорф Рус» </v>
      </c>
      <c r="D204" s="6" t="str">
        <f>CONCATENATE([2]Общая!G193," ",[2]Общая!H193," ",[2]Общая!I193," 
", [2]Общая!K193," ",[2]Общая!L193)</f>
        <v>Судейкин Николай  Геннадьевич 
Механик-наладчик 1 год</v>
      </c>
      <c r="E204" s="7" t="str">
        <f>[2]Общая!M193</f>
        <v>Очередная</v>
      </c>
      <c r="F204" s="7" t="str">
        <f>[2]Общая!R193</f>
        <v>IV до и выше 1000 В</v>
      </c>
      <c r="G204" s="7" t="str">
        <f>[2]Общая!N193</f>
        <v>оперативно-ремонтный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 xml:space="preserve">ООО «Остендорф Рус» </v>
      </c>
      <c r="D205" s="6" t="str">
        <f>CONCATENATE([2]Общая!G194," ",[2]Общая!H194," ",[2]Общая!I194," 
", [2]Общая!K194," ",[2]Общая!L194)</f>
        <v>Титов  Илья  Владимирович 
Электромеханик 1 год</v>
      </c>
      <c r="E205" s="7" t="str">
        <f>[2]Общая!M194</f>
        <v>Первичная</v>
      </c>
      <c r="F205" s="7" t="str">
        <f>[2]Общая!R194</f>
        <v xml:space="preserve">II До 1000 В </v>
      </c>
      <c r="G205" s="7" t="str">
        <f>[2]Общая!N194</f>
        <v>оперативно-ремонтный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 xml:space="preserve">ООО «Остендорф Рус» </v>
      </c>
      <c r="D206" s="6" t="str">
        <f>CONCATENATE([2]Общая!G195," ",[2]Общая!H195," ",[2]Общая!I195," 
", [2]Общая!K195," ",[2]Общая!L195)</f>
        <v>Фролов  Виктор  Юрьевич 
Начальник производства 5 месяцев</v>
      </c>
      <c r="E206" s="7" t="str">
        <f>[2]Общая!M195</f>
        <v>Первичная</v>
      </c>
      <c r="F206" s="7" t="str">
        <f>[2]Общая!R195</f>
        <v xml:space="preserve">II До 1000 В </v>
      </c>
      <c r="G206" s="7" t="str">
        <f>[2]Общая!N195</f>
        <v>административно-технический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ИП Коломейцева Кристина Михайловна</v>
      </c>
      <c r="D207" s="6" t="str">
        <f>CONCATENATE([2]Общая!G196," ",[2]Общая!H196," ",[2]Общая!I196," 
", [2]Общая!K196," ",[2]Общая!L196)</f>
        <v>Карпенко  Алексей  Александрович 
техник систем кондиционирования и вентиляции 2 год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оперативно-ремонтный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ИП Коломейцева Кристина Михайловна</v>
      </c>
      <c r="D208" s="6" t="str">
        <f>CONCATENATE([2]Общая!G197," ",[2]Общая!H197," ",[2]Общая!I197," 
", [2]Общая!K197," ",[2]Общая!L197)</f>
        <v>Дранкеевич Михаил  Станиславович 
инженер 5 год</v>
      </c>
      <c r="E208" s="7" t="str">
        <f>[2]Общая!M197</f>
        <v>очередная</v>
      </c>
      <c r="F208" s="7" t="str">
        <f>[2]Общая!R197</f>
        <v xml:space="preserve">II До 1000 В </v>
      </c>
      <c r="G208" s="7" t="str">
        <f>[2]Общая!N197</f>
        <v>административно-технический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ИП Коломейцева Кристина Михайловна</v>
      </c>
      <c r="D209" s="6" t="str">
        <f>CONCATENATE([2]Общая!G198," ",[2]Общая!H198," ",[2]Общая!I198," 
", [2]Общая!K198," ",[2]Общая!L198)</f>
        <v>Кузьмин Артем Олегович 
инженер КИПиА 3 год</v>
      </c>
      <c r="E209" s="7" t="str">
        <f>[2]Общая!M198</f>
        <v>очередная</v>
      </c>
      <c r="F209" s="7" t="str">
        <f>[2]Общая!R198</f>
        <v>III до 1000 В</v>
      </c>
      <c r="G209" s="7" t="str">
        <f>[2]Общая!N198</f>
        <v>оперативно-ремонтный персонал</v>
      </c>
      <c r="H209" s="16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ФГБУ «Центр информационно-технического обеспечения»</v>
      </c>
      <c r="D210" s="6" t="str">
        <f>CONCATENATE([2]Общая!G199," ",[2]Общая!H199," ",[2]Общая!I199," 
", [2]Общая!K199," ",[2]Общая!L199)</f>
        <v>Коротков Андрей Александрович 
Заместитель начальника управления 4 года 4 мес</v>
      </c>
      <c r="E210" s="7" t="str">
        <f>[2]Общая!M199</f>
        <v>первичная</v>
      </c>
      <c r="F210" s="7" t="str">
        <f>[2]Общая!R199</f>
        <v xml:space="preserve">II До 1000 В </v>
      </c>
      <c r="G210" s="7" t="str">
        <f>[2]Общая!N199</f>
        <v>административно-технический персонал</v>
      </c>
      <c r="H210" s="16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ФГБУ «Центр информационно-технического обеспечения»</v>
      </c>
      <c r="D211" s="6" t="str">
        <f>CONCATENATE([2]Общая!G200," ",[2]Общая!H200," ",[2]Общая!I200," 
", [2]Общая!K200," ",[2]Общая!L200)</f>
        <v>Куликов Олег Валерьевич 
Начальник управления  3 года 0 мес</v>
      </c>
      <c r="E211" s="7" t="str">
        <f>[2]Общая!M200</f>
        <v>первичная</v>
      </c>
      <c r="F211" s="7" t="str">
        <f>[2]Общая!R200</f>
        <v xml:space="preserve">II До 1000 В </v>
      </c>
      <c r="G211" s="7" t="str">
        <f>[2]Общая!N200</f>
        <v>административно-технический персонал</v>
      </c>
      <c r="H211" s="16" t="str">
        <f>[2]Общая!S200</f>
        <v>ПТЭЭПЭЭ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ФГБУ «Центр информационно-технического обеспечения»</v>
      </c>
      <c r="D212" s="6" t="str">
        <f>CONCATENATE([2]Общая!G201," ",[2]Общая!H201," ",[2]Общая!I201," 
", [2]Общая!K201," ",[2]Общая!L201)</f>
        <v>Курносов Михаил Вячеславович 
Делопроизводитель 1 год 8 мес</v>
      </c>
      <c r="E212" s="7" t="str">
        <f>[2]Общая!M201</f>
        <v>первичная</v>
      </c>
      <c r="F212" s="7" t="str">
        <f>[2]Общая!R201</f>
        <v xml:space="preserve">II До 1000 В </v>
      </c>
      <c r="G212" s="7" t="str">
        <f>[2]Общая!N201</f>
        <v>административно-технический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ФГБУ «Центр информационно-технического обеспечения»</v>
      </c>
      <c r="D213" s="6" t="str">
        <f>CONCATENATE([2]Общая!G202," ",[2]Общая!H202," ",[2]Общая!I202," 
", [2]Общая!K202," ",[2]Общая!L202)</f>
        <v>Царебулев Сергей Александрович 
Начальник управления 4 года 8 мес</v>
      </c>
      <c r="E213" s="7" t="str">
        <f>[2]Общая!M202</f>
        <v>первичная</v>
      </c>
      <c r="F213" s="7" t="str">
        <f>[2]Общая!R202</f>
        <v xml:space="preserve">II До 1000 В </v>
      </c>
      <c r="G213" s="7" t="str">
        <f>[2]Общая!N202</f>
        <v>административно-технический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ФГБУ «Центр информационно-технического обеспечения»</v>
      </c>
      <c r="D214" s="6" t="str">
        <f>CONCATENATE([2]Общая!G203," ",[2]Общая!H203," ",[2]Общая!I203," 
", [2]Общая!K203," ",[2]Общая!L203)</f>
        <v>Жерносек Андрей Викторович 
Руководитель направления 3 года 4 мес</v>
      </c>
      <c r="E214" s="7" t="str">
        <f>[2]Общая!M203</f>
        <v>первичная</v>
      </c>
      <c r="F214" s="7" t="str">
        <f>[2]Общая!R203</f>
        <v xml:space="preserve">II До 1000 В </v>
      </c>
      <c r="G214" s="7" t="str">
        <f>[2]Общая!N203</f>
        <v>административно-технический персонал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 xml:space="preserve">ООО «ТПК «Вилон» </v>
      </c>
      <c r="D215" s="6" t="str">
        <f>CONCATENATE([2]Общая!G204," ",[2]Общая!H204," ",[2]Общая!I204," 
", [2]Общая!K204," ",[2]Общая!L204)</f>
        <v>Бетретдинов  Алексей  Ансарович 
Механик по обслуживанию и ремонту холодильного оборудования 24 года</v>
      </c>
      <c r="E215" s="7" t="str">
        <f>[2]Общая!M204</f>
        <v>первичная</v>
      </c>
      <c r="F215" s="7" t="str">
        <f>[2]Общая!R204</f>
        <v xml:space="preserve">II До 1000 В </v>
      </c>
      <c r="G215" s="7" t="str">
        <f>[2]Общая!N204</f>
        <v>ремонтный персонал</v>
      </c>
      <c r="H215" s="16" t="str">
        <f>[2]Общая!S204</f>
        <v>ПТЭЭПЭЭ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 xml:space="preserve">ООО «ТПК «Вилон» </v>
      </c>
      <c r="D216" s="6" t="str">
        <f>CONCATENATE([2]Общая!G205," ",[2]Общая!H205," ",[2]Общая!I205," 
", [2]Общая!K205," ",[2]Общая!L205)</f>
        <v>Бардуков  Василий  Александрович 
Наладчик электротехнического и технологического оборудования 2 года</v>
      </c>
      <c r="E216" s="7" t="str">
        <f>[2]Общая!M205</f>
        <v>первичная</v>
      </c>
      <c r="F216" s="7" t="str">
        <f>[2]Общая!R205</f>
        <v xml:space="preserve">II До 1000 В </v>
      </c>
      <c r="G216" s="7" t="str">
        <f>[2]Общая!N205</f>
        <v>ремонтный персонал</v>
      </c>
      <c r="H216" s="16" t="str">
        <f>[2]Общая!S205</f>
        <v>ПТЭЭПЭЭ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 xml:space="preserve">ООО «ТПК «Вилон» </v>
      </c>
      <c r="D217" s="6" t="str">
        <f>CONCATENATE([2]Общая!G206," ",[2]Общая!H206," ",[2]Общая!I206," 
", [2]Общая!K206," ",[2]Общая!L206)</f>
        <v>Егоров  Виктор  Васильевич  
Инженер-электрик  4 года</v>
      </c>
      <c r="E217" s="7" t="str">
        <f>[2]Общая!M206</f>
        <v>первичная</v>
      </c>
      <c r="F217" s="7" t="str">
        <f>[2]Общая!R206</f>
        <v xml:space="preserve">II До 1000 В </v>
      </c>
      <c r="G217" s="7" t="str">
        <f>[2]Общая!N206</f>
        <v>ремонтный персонал</v>
      </c>
      <c r="H217" s="16" t="str">
        <f>[2]Общая!S206</f>
        <v>ПТЭЭПЭЭ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МУП "Благоустройство и развитие" городского округа Власиха</v>
      </c>
      <c r="D218" s="6" t="str">
        <f>CONCATENATE([2]Общая!G207," ",[2]Общая!H207," ",[2]Общая!I207," 
", [2]Общая!K207," ",[2]Общая!L207)</f>
        <v>Гурьев Денис Евгеньевич 
Главный инженер 6 мес</v>
      </c>
      <c r="E218" s="7" t="str">
        <f>[2]Общая!M207</f>
        <v>первичная</v>
      </c>
      <c r="F218" s="7"/>
      <c r="G218" s="7" t="str">
        <f>[2]Общая!N207</f>
        <v>руководящий работник;</v>
      </c>
      <c r="H218" s="16" t="str">
        <f>[2]Общая!S207</f>
        <v>ПТЭТЭ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МУП "Благоустройство и развитие" городского округа Власиха</v>
      </c>
      <c r="D219" s="6" t="str">
        <f>CONCATENATE([2]Общая!G208," ",[2]Общая!H208," ",[2]Общая!I208," 
", [2]Общая!K208," ",[2]Общая!L208)</f>
        <v>Савкин Игорь Григорьевич 
Начальник отдела 1 год</v>
      </c>
      <c r="E219" s="7" t="str">
        <f>[2]Общая!M208</f>
        <v>очередная</v>
      </c>
      <c r="F219" s="7"/>
      <c r="G219" s="7" t="str">
        <f>[2]Общая!N208</f>
        <v>руководитель структурного подразделения</v>
      </c>
      <c r="H219" s="16" t="str">
        <f>[2]Общая!S208</f>
        <v>ПТЭТЭ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АО"ОМК Маркет"</v>
      </c>
      <c r="D220" s="6" t="str">
        <f>CONCATENATE([2]Общая!G209," ",[2]Общая!H209," ",[2]Общая!I209," 
", [2]Общая!K209," ",[2]Общая!L209)</f>
        <v>Нестеров Алексей Алексеевич 
электромонтер 18 мес</v>
      </c>
      <c r="E220" s="7" t="str">
        <f>[2]Общая!M209</f>
        <v>внеочередная</v>
      </c>
      <c r="F220" s="7" t="str">
        <f>[2]Общая!R209</f>
        <v>V до и выше 1000 В</v>
      </c>
      <c r="G220" s="7" t="str">
        <f>[2]Общая!N209</f>
        <v>оперативно-ремонтный персонал</v>
      </c>
      <c r="H220" s="16" t="str">
        <f>[2]Общая!S209</f>
        <v>ПТЭЭПЭЭ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АО"ОМК Маркет"</v>
      </c>
      <c r="D221" s="6" t="str">
        <f>CONCATENATE([2]Общая!G210," ",[2]Общая!H210," ",[2]Общая!I210," 
", [2]Общая!K210," ",[2]Общая!L210)</f>
        <v>Стрелков  Андрей Юрьевич 
электромонтер 6мес.</v>
      </c>
      <c r="E221" s="7" t="str">
        <f>[2]Общая!M210</f>
        <v>первичная</v>
      </c>
      <c r="F221" s="7" t="str">
        <f>[2]Общая!R210</f>
        <v>II  до и выше 
1000 В</v>
      </c>
      <c r="G221" s="7" t="str">
        <f>[2]Общая!N210</f>
        <v>оперативно-ремонтный персонал</v>
      </c>
      <c r="H221" s="16" t="str">
        <f>[2]Общая!S210</f>
        <v>ПТЭЭПЭЭ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ООО "ПОИГ"</v>
      </c>
      <c r="D222" s="6" t="str">
        <f>CONCATENATE([2]Общая!G211," ",[2]Общая!H211," ",[2]Общая!I211," 
", [2]Общая!K211," ",[2]Общая!L211)</f>
        <v xml:space="preserve">Юрков Николай Владимирович 
Системный администратор 5 лет 10 месяцев </v>
      </c>
      <c r="E222" s="7" t="str">
        <f>[2]Общая!M211</f>
        <v>очередная</v>
      </c>
      <c r="F222" s="7" t="str">
        <f>[2]Общая!R211</f>
        <v>IV до  1000 В</v>
      </c>
      <c r="G222" s="7" t="str">
        <f>[2]Общая!N211</f>
        <v>административно-технический персонал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ООО "Брэк Лоджистик"</v>
      </c>
      <c r="D223" s="6" t="str">
        <f>CONCATENATE([2]Общая!G212," ",[2]Общая!H212," ",[2]Общая!I212," 
", [2]Общая!K212," ",[2]Общая!L212)</f>
        <v>Ефанов Александр Александрович 
электромонтер 1 мес.</v>
      </c>
      <c r="E223" s="7" t="str">
        <f>[2]Общая!M212</f>
        <v>первичная</v>
      </c>
      <c r="F223" s="7" t="str">
        <f>[2]Общая!R212</f>
        <v xml:space="preserve">II До 1000 В </v>
      </c>
      <c r="G223" s="7" t="str">
        <f>[2]Общая!N212</f>
        <v>оперативно-ремонтный персонал</v>
      </c>
      <c r="H223" s="16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"УК" "Адмирал"</v>
      </c>
      <c r="D224" s="6" t="str">
        <f>CONCATENATE([2]Общая!G213," ",[2]Общая!H213," ",[2]Общая!I213," 
", [2]Общая!K213," ",[2]Общая!L213)</f>
        <v>Терлаев Нуридин Анатольевич 
Главный инженер 1,8 мес</v>
      </c>
      <c r="E224" s="7" t="str">
        <f>[2]Общая!M213</f>
        <v>внеочередная</v>
      </c>
      <c r="F224" s="7" t="str">
        <f>[2]Общая!R213</f>
        <v>IV до  1000 В</v>
      </c>
      <c r="G224" s="7" t="str">
        <f>[2]Общая!N213</f>
        <v>административно-технический персонал</v>
      </c>
      <c r="H224" s="16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ООО"Техскладлогистик"</v>
      </c>
      <c r="D225" s="6" t="str">
        <f>CONCATENATE([2]Общая!G214," ",[2]Общая!H214," ",[2]Общая!I214," 
", [2]Общая!K214," ",[2]Общая!L214)</f>
        <v>Попов Виталий  Юрьевич 
Инженер АСУТП 2 мсяцаа</v>
      </c>
      <c r="E225" s="7" t="str">
        <f>[2]Общая!M214</f>
        <v>первичная</v>
      </c>
      <c r="F225" s="7" t="str">
        <f>[2]Общая!R214</f>
        <v xml:space="preserve">II До 1000 В </v>
      </c>
      <c r="G225" s="7" t="str">
        <f>[2]Общая!N214</f>
        <v>оперативно-ремонтный персонал</v>
      </c>
      <c r="H225" s="16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ЗАО "БЭЛС"</v>
      </c>
      <c r="D226" s="6" t="str">
        <f>CONCATENATE([2]Общая!G215," ",[2]Общая!H215," ",[2]Общая!I215," 
", [2]Общая!K215," ",[2]Общая!L215)</f>
        <v>Латушко Наталия Петровна 
инженер-инспектор 16лет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6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"ИЦ ОРГРЭС"</v>
      </c>
      <c r="D227" s="6" t="str">
        <f>CONCATENATE([2]Общая!G216," ",[2]Общая!H216," ",[2]Общая!I216," 
", [2]Общая!K216," ",[2]Общая!L216)</f>
        <v>Голиков Андрей Петрович 
Заместитель генерального директора - главный инженер 5 лет</v>
      </c>
      <c r="E227" s="7" t="str">
        <f>[2]Общая!M216</f>
        <v>очередная</v>
      </c>
      <c r="F227" s="7" t="str">
        <f>[2]Общая!R216</f>
        <v>V до и выше 1000 В</v>
      </c>
      <c r="G227" s="7" t="str">
        <f>[2]Общая!N216</f>
        <v>административно-технический персонал</v>
      </c>
      <c r="H227" s="16" t="str">
        <f>[2]Общая!S216</f>
        <v>ПТЭЭПЭЭ</v>
      </c>
      <c r="I227" s="8">
        <f>[2]Общая!V216</f>
        <v>0.625</v>
      </c>
    </row>
    <row r="228" spans="2:9" s="10" customFormat="1" ht="86.1" customHeight="1" x14ac:dyDescent="0.25">
      <c r="D228" s="11" t="s">
        <v>16</v>
      </c>
      <c r="F228" s="10" t="s">
        <v>17</v>
      </c>
    </row>
  </sheetData>
  <autoFilter ref="B14:I227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2025-07-14T11:20:03Z</dcterms:modified>
</cp:coreProperties>
</file>